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fileSharing readOnlyRecommended="1"/>
  <workbookPr/>
  <mc:AlternateContent xmlns:mc="http://schemas.openxmlformats.org/markup-compatibility/2006">
    <mc:Choice Requires="x15">
      <x15ac:absPath xmlns:x15ac="http://schemas.microsoft.com/office/spreadsheetml/2010/11/ac" url="E:\Toolkit\Mirror\Data Miriam 2021-04-01\M1 PD Prion (Ch5)\Behavioural\Burrowing\"/>
    </mc:Choice>
  </mc:AlternateContent>
  <xr:revisionPtr revIDLastSave="0" documentId="13_ncr:1_{740BD940-4B6E-465E-B604-A1CB6012ACF2}" xr6:coauthVersionLast="47" xr6:coauthVersionMax="47" xr10:uidLastSave="{00000000-0000-0000-0000-000000000000}"/>
  <bookViews>
    <workbookView xWindow="28680" yWindow="690" windowWidth="19440" windowHeight="15000" activeTab="2" xr2:uid="{00000000-000D-0000-FFFF-FFFF00000000}"/>
  </bookViews>
  <sheets>
    <sheet name="GPGH" sheetId="1" r:id="rId1"/>
    <sheet name="GPGH (2)" sheetId="4" r:id="rId2"/>
    <sheet name="Pellet (g) burrowed" sheetId="5" r:id="rId3"/>
    <sheet name="Sheet2" sheetId="2" r:id="rId4"/>
  </sheets>
  <definedNames>
    <definedName name="_xlnm.Print_Area" localSheetId="3">Sheet2!$A$1:$G$69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4" i="5" l="1"/>
  <c r="M34" i="5"/>
  <c r="N34" i="5"/>
  <c r="O34" i="5"/>
  <c r="P34" i="5"/>
  <c r="Q34" i="5"/>
  <c r="O35" i="5"/>
  <c r="P35" i="5"/>
  <c r="Q35" i="5"/>
  <c r="J35" i="5"/>
  <c r="K35" i="5"/>
  <c r="E35" i="5"/>
  <c r="F35" i="5"/>
  <c r="G35" i="5"/>
  <c r="C34" i="5"/>
  <c r="D34" i="5"/>
  <c r="E34" i="5"/>
  <c r="F34" i="5"/>
  <c r="G34" i="5"/>
  <c r="H34" i="5"/>
  <c r="I34" i="5"/>
  <c r="J34" i="5"/>
  <c r="K34" i="5"/>
  <c r="B34" i="5"/>
  <c r="C14" i="5"/>
  <c r="D14" i="5"/>
  <c r="E14" i="5"/>
  <c r="F14" i="5"/>
  <c r="G14" i="5"/>
  <c r="H14" i="5"/>
  <c r="I14" i="5"/>
  <c r="J14" i="5"/>
  <c r="K14" i="5"/>
  <c r="L14" i="5"/>
  <c r="M14" i="5"/>
  <c r="N14" i="5"/>
  <c r="O14" i="5"/>
  <c r="P14" i="5"/>
  <c r="Q14" i="5"/>
  <c r="R14" i="5"/>
  <c r="S14" i="5"/>
  <c r="T14" i="5"/>
  <c r="U14" i="5"/>
  <c r="C15" i="5"/>
  <c r="D15" i="5"/>
  <c r="E15" i="5"/>
  <c r="F15" i="5"/>
  <c r="G15" i="5"/>
  <c r="H15" i="5"/>
  <c r="I15" i="5"/>
  <c r="J15" i="5"/>
  <c r="K15" i="5"/>
  <c r="L15" i="5"/>
  <c r="M15" i="5"/>
  <c r="N15" i="5"/>
  <c r="O15" i="5"/>
  <c r="P15" i="5"/>
  <c r="Q15" i="5"/>
  <c r="R15" i="5"/>
  <c r="S15" i="5"/>
  <c r="T15" i="5"/>
  <c r="U15" i="5"/>
  <c r="C16" i="5"/>
  <c r="D16" i="5"/>
  <c r="E16" i="5"/>
  <c r="F16" i="5"/>
  <c r="G16" i="5"/>
  <c r="H16" i="5"/>
  <c r="I16" i="5"/>
  <c r="J16" i="5"/>
  <c r="K16" i="5"/>
  <c r="L16" i="5"/>
  <c r="M16" i="5"/>
  <c r="N16" i="5"/>
  <c r="O16" i="5"/>
  <c r="P16" i="5"/>
  <c r="Q16" i="5"/>
  <c r="R16" i="5"/>
  <c r="S16" i="5"/>
  <c r="T16" i="5"/>
  <c r="U16" i="5"/>
  <c r="C17" i="5"/>
  <c r="D17" i="5"/>
  <c r="E17" i="5"/>
  <c r="F17" i="5"/>
  <c r="G17" i="5"/>
  <c r="H17" i="5"/>
  <c r="I17" i="5"/>
  <c r="J17" i="5"/>
  <c r="K17" i="5"/>
  <c r="L17" i="5"/>
  <c r="M17" i="5"/>
  <c r="N17" i="5"/>
  <c r="O17" i="5"/>
  <c r="P17" i="5"/>
  <c r="Q17" i="5"/>
  <c r="R17" i="5"/>
  <c r="S17" i="5"/>
  <c r="T17" i="5"/>
  <c r="U17" i="5"/>
  <c r="C18" i="5"/>
  <c r="D18" i="5"/>
  <c r="E18" i="5"/>
  <c r="F18" i="5"/>
  <c r="G18" i="5"/>
  <c r="H18" i="5"/>
  <c r="I18" i="5"/>
  <c r="J18" i="5"/>
  <c r="K18" i="5"/>
  <c r="L18" i="5"/>
  <c r="M18" i="5"/>
  <c r="N18" i="5"/>
  <c r="O18" i="5"/>
  <c r="P18" i="5"/>
  <c r="Q18" i="5"/>
  <c r="R18" i="5"/>
  <c r="S18" i="5"/>
  <c r="T18" i="5"/>
  <c r="U18" i="5"/>
  <c r="C19" i="5"/>
  <c r="D19" i="5"/>
  <c r="E19" i="5"/>
  <c r="F19" i="5"/>
  <c r="G19" i="5"/>
  <c r="H19" i="5"/>
  <c r="I19" i="5"/>
  <c r="J19" i="5"/>
  <c r="K19" i="5"/>
  <c r="L19" i="5"/>
  <c r="M19" i="5"/>
  <c r="N19" i="5"/>
  <c r="O19" i="5"/>
  <c r="P19" i="5"/>
  <c r="Q19" i="5"/>
  <c r="R19" i="5"/>
  <c r="S19" i="5"/>
  <c r="T19" i="5"/>
  <c r="U19" i="5"/>
  <c r="C20" i="5"/>
  <c r="D20" i="5"/>
  <c r="E20" i="5"/>
  <c r="F20" i="5"/>
  <c r="G20" i="5"/>
  <c r="H20" i="5"/>
  <c r="I20" i="5"/>
  <c r="J20" i="5"/>
  <c r="K20" i="5"/>
  <c r="L20" i="5"/>
  <c r="M20" i="5"/>
  <c r="N20" i="5"/>
  <c r="O20" i="5"/>
  <c r="P20" i="5"/>
  <c r="Q20" i="5"/>
  <c r="R20" i="5"/>
  <c r="S20" i="5"/>
  <c r="T20" i="5"/>
  <c r="U20" i="5"/>
  <c r="C21" i="5"/>
  <c r="D21" i="5"/>
  <c r="E21" i="5"/>
  <c r="F21" i="5"/>
  <c r="O21" i="5"/>
  <c r="P21" i="5"/>
  <c r="Q21" i="5"/>
  <c r="T21" i="5"/>
  <c r="U21" i="5"/>
  <c r="C22" i="5"/>
  <c r="D22" i="5"/>
  <c r="E22" i="5"/>
  <c r="F22" i="5"/>
  <c r="O22" i="5"/>
  <c r="P22" i="5"/>
  <c r="Q22" i="5"/>
  <c r="T22" i="5"/>
  <c r="U22" i="5"/>
  <c r="B15" i="5"/>
  <c r="B14" i="5"/>
  <c r="B16" i="5"/>
  <c r="B17" i="5"/>
  <c r="B18" i="5"/>
  <c r="B19" i="5"/>
  <c r="B20" i="5"/>
  <c r="B21" i="5"/>
  <c r="B22" i="5"/>
  <c r="AC10" i="1"/>
  <c r="AC11" i="1"/>
  <c r="AC9" i="1"/>
  <c r="AC13" i="1"/>
  <c r="AC14" i="1"/>
  <c r="AC12" i="1"/>
  <c r="W20" i="4" l="1"/>
  <c r="U20" i="4"/>
  <c r="S20" i="4"/>
  <c r="Q20" i="4"/>
  <c r="O20" i="4"/>
  <c r="M20" i="4"/>
  <c r="K20" i="4"/>
  <c r="I20" i="4"/>
  <c r="W19" i="4"/>
  <c r="U19" i="4"/>
  <c r="S19" i="4"/>
  <c r="Q19" i="4"/>
  <c r="O19" i="4"/>
  <c r="M19" i="4"/>
  <c r="K19" i="4"/>
  <c r="I19" i="4"/>
  <c r="W18" i="4"/>
  <c r="U18" i="4"/>
  <c r="S18" i="4"/>
  <c r="Q18" i="4"/>
  <c r="O18" i="4"/>
  <c r="M18" i="4"/>
  <c r="K18" i="4"/>
  <c r="I18" i="4"/>
  <c r="W17" i="4"/>
  <c r="U17" i="4"/>
  <c r="S17" i="4"/>
  <c r="Q17" i="4"/>
  <c r="O17" i="4"/>
  <c r="M17" i="4"/>
  <c r="K17" i="4"/>
  <c r="I17" i="4"/>
  <c r="W16" i="4"/>
  <c r="U16" i="4"/>
  <c r="S16" i="4"/>
  <c r="Q16" i="4"/>
  <c r="O16" i="4"/>
  <c r="M16" i="4"/>
  <c r="K16" i="4"/>
  <c r="I16" i="4"/>
  <c r="W15" i="4"/>
  <c r="U15" i="4"/>
  <c r="S15" i="4"/>
  <c r="Q15" i="4"/>
  <c r="O15" i="4"/>
  <c r="M15" i="4"/>
  <c r="K15" i="4"/>
  <c r="I15" i="4"/>
  <c r="W14" i="4"/>
  <c r="U14" i="4"/>
  <c r="S14" i="4"/>
  <c r="Q14" i="4"/>
  <c r="O14" i="4"/>
  <c r="M14" i="4"/>
  <c r="K14" i="4"/>
  <c r="I14" i="4"/>
  <c r="W13" i="4"/>
  <c r="U13" i="4"/>
  <c r="S13" i="4"/>
  <c r="Q13" i="4"/>
  <c r="O13" i="4"/>
  <c r="M13" i="4"/>
  <c r="K13" i="4"/>
  <c r="I13" i="4"/>
  <c r="W12" i="4"/>
  <c r="U12" i="4"/>
  <c r="S12" i="4"/>
  <c r="Q12" i="4"/>
  <c r="O12" i="4"/>
  <c r="M12" i="4"/>
  <c r="K12" i="4"/>
  <c r="I12" i="4"/>
  <c r="W11" i="4"/>
  <c r="U11" i="4"/>
  <c r="S11" i="4"/>
  <c r="Q11" i="4"/>
  <c r="O11" i="4"/>
  <c r="M11" i="4"/>
  <c r="K11" i="4"/>
  <c r="I11" i="4"/>
  <c r="W10" i="4"/>
  <c r="U10" i="4"/>
  <c r="S10" i="4"/>
  <c r="Q10" i="4"/>
  <c r="O10" i="4"/>
  <c r="M10" i="4"/>
  <c r="K10" i="4"/>
  <c r="I10" i="4"/>
  <c r="W9" i="4"/>
  <c r="U9" i="4"/>
  <c r="S9" i="4"/>
  <c r="Q9" i="4"/>
  <c r="O9" i="4"/>
  <c r="M9" i="4"/>
  <c r="K9" i="4"/>
  <c r="I9" i="4"/>
  <c r="W8" i="4"/>
  <c r="U8" i="4"/>
  <c r="S8" i="4"/>
  <c r="Q8" i="4"/>
  <c r="O8" i="4"/>
  <c r="M8" i="4"/>
  <c r="K8" i="4"/>
  <c r="I8" i="4"/>
  <c r="W7" i="4"/>
  <c r="U7" i="4"/>
  <c r="S7" i="4"/>
  <c r="Q7" i="4"/>
  <c r="O7" i="4"/>
  <c r="M7" i="4"/>
  <c r="K7" i="4"/>
  <c r="I7" i="4"/>
  <c r="W6" i="4"/>
  <c r="U6" i="4"/>
  <c r="S6" i="4"/>
  <c r="Q6" i="4"/>
  <c r="O6" i="4"/>
  <c r="M6" i="4"/>
  <c r="K6" i="4"/>
  <c r="I6" i="4"/>
  <c r="W5" i="4"/>
  <c r="U5" i="4"/>
  <c r="S5" i="4"/>
  <c r="Q5" i="4"/>
  <c r="O5" i="4"/>
  <c r="M5" i="4"/>
  <c r="K5" i="4"/>
  <c r="I5" i="4"/>
  <c r="W4" i="4"/>
  <c r="U4" i="4"/>
  <c r="S4" i="4"/>
  <c r="Q4" i="4"/>
  <c r="O4" i="4"/>
  <c r="M4" i="4"/>
  <c r="K4" i="4"/>
  <c r="I4" i="4"/>
  <c r="W3" i="4"/>
  <c r="U3" i="4"/>
  <c r="S3" i="4"/>
  <c r="Q3" i="4"/>
  <c r="O3" i="4"/>
  <c r="M3" i="4"/>
  <c r="K3" i="4"/>
  <c r="I3" i="4"/>
  <c r="AA32" i="1" l="1"/>
  <c r="AA33" i="1"/>
  <c r="AA31" i="1"/>
  <c r="AA30" i="1"/>
  <c r="AA29" i="1"/>
  <c r="Y4" i="1" l="1"/>
  <c r="Y33" i="1"/>
  <c r="Y32" i="1"/>
  <c r="Y31" i="1"/>
  <c r="Y30" i="1"/>
  <c r="Y29" i="1"/>
  <c r="Q19" i="1" l="1"/>
  <c r="W33" i="1"/>
  <c r="W32" i="1"/>
  <c r="W31" i="1"/>
  <c r="W30" i="1"/>
  <c r="W29" i="1"/>
  <c r="W14" i="1"/>
  <c r="W13" i="1"/>
  <c r="W12" i="1"/>
  <c r="W11" i="1"/>
  <c r="W10" i="1"/>
  <c r="W9" i="1"/>
  <c r="W24" i="1"/>
  <c r="W23" i="1"/>
  <c r="W22" i="1"/>
  <c r="W21" i="1"/>
  <c r="W20" i="1"/>
  <c r="W19" i="1"/>
  <c r="W5" i="1"/>
  <c r="W4" i="1"/>
  <c r="W3" i="1"/>
  <c r="W38" i="1"/>
  <c r="W37" i="1"/>
  <c r="W36" i="1"/>
  <c r="W35" i="1"/>
  <c r="W34" i="1"/>
  <c r="W18" i="1"/>
  <c r="W17" i="1"/>
  <c r="W16" i="1"/>
  <c r="W15" i="1"/>
  <c r="W28" i="1"/>
  <c r="W27" i="1"/>
  <c r="W26" i="1"/>
  <c r="W25" i="1"/>
  <c r="U34" i="1" l="1"/>
  <c r="S32" i="1"/>
  <c r="S33" i="1"/>
  <c r="U29" i="1"/>
  <c r="U30" i="1"/>
  <c r="U31" i="1"/>
  <c r="U32" i="1"/>
  <c r="U33" i="1"/>
  <c r="S31" i="1"/>
  <c r="U6" i="1"/>
  <c r="U7" i="1"/>
  <c r="U8" i="1"/>
  <c r="U25" i="1"/>
  <c r="U26" i="1"/>
  <c r="U27" i="1"/>
  <c r="U28" i="1"/>
  <c r="U15" i="1"/>
  <c r="U16" i="1"/>
  <c r="U17" i="1"/>
  <c r="U18" i="1"/>
  <c r="U35" i="1"/>
  <c r="U36" i="1"/>
  <c r="U37" i="1"/>
  <c r="U38" i="1"/>
  <c r="U3" i="1"/>
  <c r="U4" i="1"/>
  <c r="U5" i="1"/>
  <c r="U19" i="1"/>
  <c r="U20" i="1"/>
  <c r="U21" i="1"/>
  <c r="U22" i="1"/>
  <c r="U23" i="1"/>
  <c r="U24" i="1"/>
  <c r="U9" i="1"/>
  <c r="U10" i="1"/>
  <c r="U11" i="1"/>
  <c r="U12" i="1"/>
  <c r="U13" i="1"/>
  <c r="U14" i="1"/>
  <c r="S6" i="1"/>
  <c r="S30" i="1"/>
  <c r="S29" i="1"/>
  <c r="Q15" i="1" l="1"/>
  <c r="Q16" i="1"/>
  <c r="Q18" i="1"/>
  <c r="Q12" i="1"/>
  <c r="Q13" i="1"/>
  <c r="Q14" i="1"/>
  <c r="Q29" i="1"/>
  <c r="Q30" i="1"/>
  <c r="Q31" i="1"/>
  <c r="Q32" i="1"/>
  <c r="Q33" i="1"/>
  <c r="O29" i="1" l="1"/>
  <c r="O30" i="1"/>
  <c r="O31" i="1"/>
  <c r="O32" i="1"/>
  <c r="O33" i="1"/>
  <c r="M6" i="1"/>
  <c r="K29" i="1" l="1"/>
  <c r="K30" i="1"/>
  <c r="K31" i="1"/>
  <c r="K32" i="1"/>
  <c r="K33" i="1"/>
  <c r="I29" i="1"/>
  <c r="I30" i="1"/>
  <c r="I31" i="1"/>
  <c r="I32" i="1"/>
  <c r="I33" i="1"/>
  <c r="K14" i="1"/>
  <c r="K13" i="1"/>
  <c r="K12" i="1"/>
  <c r="K11" i="1"/>
  <c r="K10" i="1"/>
  <c r="K9" i="1"/>
  <c r="K24" i="1"/>
  <c r="K23" i="1"/>
  <c r="K22" i="1"/>
  <c r="K21" i="1"/>
  <c r="K20" i="1"/>
  <c r="K19" i="1"/>
  <c r="K5" i="1"/>
  <c r="K4" i="1"/>
  <c r="K3" i="1"/>
  <c r="K38" i="1"/>
  <c r="K37" i="1"/>
  <c r="K36" i="1"/>
  <c r="K35" i="1"/>
  <c r="K34" i="1"/>
  <c r="K18" i="1"/>
  <c r="K17" i="1"/>
  <c r="K16" i="1"/>
  <c r="K15" i="1"/>
  <c r="K28" i="1"/>
  <c r="K27" i="1"/>
  <c r="K26" i="1"/>
  <c r="K25" i="1"/>
  <c r="K8" i="1"/>
  <c r="K7" i="1"/>
  <c r="K6" i="1"/>
  <c r="AO14" i="1" l="1"/>
  <c r="AM14" i="1"/>
  <c r="AK14" i="1"/>
  <c r="AI14" i="1"/>
  <c r="AG14" i="1"/>
  <c r="AE14" i="1"/>
  <c r="AA14" i="1"/>
  <c r="Y14" i="1"/>
  <c r="S14" i="1"/>
  <c r="O14" i="1"/>
  <c r="I14" i="1"/>
  <c r="AO13" i="1"/>
  <c r="AM13" i="1"/>
  <c r="AK13" i="1"/>
  <c r="AI13" i="1"/>
  <c r="AG13" i="1"/>
  <c r="AE13" i="1"/>
  <c r="AA13" i="1"/>
  <c r="Y13" i="1"/>
  <c r="S13" i="1"/>
  <c r="O13" i="1"/>
  <c r="I13" i="1"/>
  <c r="AO12" i="1"/>
  <c r="AM12" i="1"/>
  <c r="AK12" i="1"/>
  <c r="AI12" i="1"/>
  <c r="AG12" i="1"/>
  <c r="AE12" i="1"/>
  <c r="AA12" i="1"/>
  <c r="Y12" i="1"/>
  <c r="S12" i="1"/>
  <c r="O12" i="1"/>
  <c r="I12" i="1"/>
  <c r="AO11" i="1"/>
  <c r="AM11" i="1"/>
  <c r="AK11" i="1"/>
  <c r="AI11" i="1"/>
  <c r="AG11" i="1"/>
  <c r="AE11" i="1"/>
  <c r="AA11" i="1"/>
  <c r="Y11" i="1"/>
  <c r="S11" i="1"/>
  <c r="Q11" i="1"/>
  <c r="O11" i="1"/>
  <c r="I11" i="1"/>
  <c r="AO10" i="1"/>
  <c r="AM10" i="1"/>
  <c r="AK10" i="1"/>
  <c r="AI10" i="1"/>
  <c r="AG10" i="1"/>
  <c r="AE10" i="1"/>
  <c r="AA10" i="1"/>
  <c r="Y10" i="1"/>
  <c r="S10" i="1"/>
  <c r="Q10" i="1"/>
  <c r="O10" i="1"/>
  <c r="I10" i="1"/>
  <c r="AO9" i="1"/>
  <c r="AM9" i="1"/>
  <c r="AK9" i="1"/>
  <c r="AI9" i="1"/>
  <c r="AG9" i="1"/>
  <c r="AE9" i="1"/>
  <c r="AA9" i="1"/>
  <c r="Y9" i="1"/>
  <c r="S9" i="1"/>
  <c r="Q9" i="1"/>
  <c r="O9" i="1"/>
  <c r="I9" i="1"/>
  <c r="AO24" i="1"/>
  <c r="AM24" i="1"/>
  <c r="AK24" i="1"/>
  <c r="AI24" i="1"/>
  <c r="AG24" i="1"/>
  <c r="AE24" i="1"/>
  <c r="AC24" i="1"/>
  <c r="AA24" i="1"/>
  <c r="Y24" i="1"/>
  <c r="S24" i="1"/>
  <c r="Q24" i="1"/>
  <c r="O24" i="1"/>
  <c r="I24" i="1"/>
  <c r="AO23" i="1"/>
  <c r="AM23" i="1"/>
  <c r="AK23" i="1"/>
  <c r="AI23" i="1"/>
  <c r="AG23" i="1"/>
  <c r="AE23" i="1"/>
  <c r="AC23" i="1"/>
  <c r="AA23" i="1"/>
  <c r="Y23" i="1"/>
  <c r="S23" i="1"/>
  <c r="Q23" i="1"/>
  <c r="O23" i="1"/>
  <c r="I23" i="1"/>
  <c r="AO22" i="1"/>
  <c r="AM22" i="1"/>
  <c r="AK22" i="1"/>
  <c r="AI22" i="1"/>
  <c r="AG22" i="1"/>
  <c r="AE22" i="1"/>
  <c r="AC22" i="1"/>
  <c r="AA22" i="1"/>
  <c r="Y22" i="1"/>
  <c r="S22" i="1"/>
  <c r="Q22" i="1"/>
  <c r="O22" i="1"/>
  <c r="I22" i="1"/>
  <c r="AO21" i="1"/>
  <c r="AM21" i="1"/>
  <c r="AK21" i="1"/>
  <c r="AI21" i="1"/>
  <c r="AG21" i="1"/>
  <c r="AE21" i="1"/>
  <c r="AC21" i="1"/>
  <c r="AA21" i="1"/>
  <c r="Y21" i="1"/>
  <c r="S21" i="1"/>
  <c r="Q21" i="1"/>
  <c r="O21" i="1"/>
  <c r="I21" i="1"/>
  <c r="AO20" i="1"/>
  <c r="AM20" i="1"/>
  <c r="AK20" i="1"/>
  <c r="AI20" i="1"/>
  <c r="AG20" i="1"/>
  <c r="AE20" i="1"/>
  <c r="AC20" i="1"/>
  <c r="AA20" i="1"/>
  <c r="Y20" i="1"/>
  <c r="S20" i="1"/>
  <c r="Q20" i="1"/>
  <c r="O20" i="1"/>
  <c r="I20" i="1"/>
  <c r="AO19" i="1"/>
  <c r="AM19" i="1"/>
  <c r="AK19" i="1"/>
  <c r="AI19" i="1"/>
  <c r="AG19" i="1"/>
  <c r="AE19" i="1"/>
  <c r="AC19" i="1"/>
  <c r="AA19" i="1"/>
  <c r="Y19" i="1"/>
  <c r="S19" i="1"/>
  <c r="O19" i="1"/>
  <c r="I19" i="1"/>
  <c r="AO5" i="1"/>
  <c r="AM5" i="1"/>
  <c r="AK5" i="1"/>
  <c r="AI5" i="1"/>
  <c r="AG5" i="1"/>
  <c r="AE5" i="1"/>
  <c r="AC5" i="1"/>
  <c r="AA5" i="1"/>
  <c r="Y5" i="1"/>
  <c r="S5" i="1"/>
  <c r="Q5" i="1"/>
  <c r="O5" i="1"/>
  <c r="I5" i="1"/>
  <c r="AO4" i="1"/>
  <c r="AM4" i="1"/>
  <c r="AK4" i="1"/>
  <c r="AI4" i="1"/>
  <c r="AG4" i="1"/>
  <c r="AE4" i="1"/>
  <c r="AC4" i="1"/>
  <c r="AA4" i="1"/>
  <c r="S4" i="1"/>
  <c r="Q4" i="1"/>
  <c r="O4" i="1"/>
  <c r="I4" i="1"/>
  <c r="AO3" i="1"/>
  <c r="AM3" i="1"/>
  <c r="AK3" i="1"/>
  <c r="AI3" i="1"/>
  <c r="AG3" i="1"/>
  <c r="AE3" i="1"/>
  <c r="AC3" i="1"/>
  <c r="AA3" i="1"/>
  <c r="Y3" i="1"/>
  <c r="S3" i="1"/>
  <c r="Q3" i="1"/>
  <c r="O3" i="1"/>
  <c r="I3" i="1"/>
  <c r="AO38" i="1"/>
  <c r="AM38" i="1"/>
  <c r="AK38" i="1"/>
  <c r="AI38" i="1"/>
  <c r="AG38" i="1"/>
  <c r="AE38" i="1"/>
  <c r="AC38" i="1"/>
  <c r="AA38" i="1"/>
  <c r="Y38" i="1"/>
  <c r="S38" i="1"/>
  <c r="Q38" i="1"/>
  <c r="O38" i="1"/>
  <c r="M38" i="1"/>
  <c r="I38" i="1"/>
  <c r="AO37" i="1"/>
  <c r="AM37" i="1"/>
  <c r="AK37" i="1"/>
  <c r="AI37" i="1"/>
  <c r="AG37" i="1"/>
  <c r="AE37" i="1"/>
  <c r="AC37" i="1"/>
  <c r="AA37" i="1"/>
  <c r="Y37" i="1"/>
  <c r="S37" i="1"/>
  <c r="Q37" i="1"/>
  <c r="O37" i="1"/>
  <c r="M37" i="1"/>
  <c r="I37" i="1"/>
  <c r="AO36" i="1"/>
  <c r="AM36" i="1"/>
  <c r="AK36" i="1"/>
  <c r="AI36" i="1"/>
  <c r="AG36" i="1"/>
  <c r="AE36" i="1"/>
  <c r="AC36" i="1"/>
  <c r="AA36" i="1"/>
  <c r="Y36" i="1"/>
  <c r="S36" i="1"/>
  <c r="Q36" i="1"/>
  <c r="O36" i="1"/>
  <c r="M36" i="1"/>
  <c r="I36" i="1"/>
  <c r="AO35" i="1"/>
  <c r="AM35" i="1"/>
  <c r="AK35" i="1"/>
  <c r="AI35" i="1"/>
  <c r="AG35" i="1"/>
  <c r="AE35" i="1"/>
  <c r="AC35" i="1"/>
  <c r="AA35" i="1"/>
  <c r="Y35" i="1"/>
  <c r="S35" i="1"/>
  <c r="Q35" i="1"/>
  <c r="O35" i="1"/>
  <c r="M35" i="1"/>
  <c r="I35" i="1"/>
  <c r="AO34" i="1"/>
  <c r="AM34" i="1"/>
  <c r="AK34" i="1"/>
  <c r="AI34" i="1"/>
  <c r="AG34" i="1"/>
  <c r="AE34" i="1"/>
  <c r="AC34" i="1"/>
  <c r="AA34" i="1"/>
  <c r="Y34" i="1"/>
  <c r="S34" i="1"/>
  <c r="Q34" i="1"/>
  <c r="O34" i="1"/>
  <c r="M34" i="1"/>
  <c r="I34" i="1"/>
  <c r="AO18" i="1"/>
  <c r="AM18" i="1"/>
  <c r="AK18" i="1"/>
  <c r="AI18" i="1"/>
  <c r="AG18" i="1"/>
  <c r="AE18" i="1"/>
  <c r="AC18" i="1"/>
  <c r="AA18" i="1"/>
  <c r="Y18" i="1"/>
  <c r="S18" i="1"/>
  <c r="O18" i="1"/>
  <c r="M18" i="1"/>
  <c r="I18" i="1"/>
  <c r="AO17" i="1"/>
  <c r="AM17" i="1"/>
  <c r="AK17" i="1"/>
  <c r="AI17" i="1"/>
  <c r="AG17" i="1"/>
  <c r="AE17" i="1"/>
  <c r="AC17" i="1"/>
  <c r="AA17" i="1"/>
  <c r="Y17" i="1"/>
  <c r="S17" i="1"/>
  <c r="Q17" i="1"/>
  <c r="O17" i="1"/>
  <c r="M17" i="1"/>
  <c r="I17" i="1"/>
  <c r="AO16" i="1"/>
  <c r="AM16" i="1"/>
  <c r="AK16" i="1"/>
  <c r="AI16" i="1"/>
  <c r="AG16" i="1"/>
  <c r="AE16" i="1"/>
  <c r="AC16" i="1"/>
  <c r="AA16" i="1"/>
  <c r="Y16" i="1"/>
  <c r="S16" i="1"/>
  <c r="O16" i="1"/>
  <c r="M16" i="1"/>
  <c r="I16" i="1"/>
  <c r="AO15" i="1"/>
  <c r="AM15" i="1"/>
  <c r="AK15" i="1"/>
  <c r="AI15" i="1"/>
  <c r="AG15" i="1"/>
  <c r="AE15" i="1"/>
  <c r="AC15" i="1"/>
  <c r="AA15" i="1"/>
  <c r="Y15" i="1"/>
  <c r="S15" i="1"/>
  <c r="O15" i="1"/>
  <c r="M15" i="1"/>
  <c r="I15" i="1"/>
  <c r="AO28" i="1"/>
  <c r="AM28" i="1"/>
  <c r="AK28" i="1"/>
  <c r="AI28" i="1"/>
  <c r="AG28" i="1"/>
  <c r="AE28" i="1"/>
  <c r="AC28" i="1"/>
  <c r="AA28" i="1"/>
  <c r="Y28" i="1"/>
  <c r="S28" i="1"/>
  <c r="Q28" i="1"/>
  <c r="O28" i="1"/>
  <c r="M28" i="1"/>
  <c r="I28" i="1"/>
  <c r="AO27" i="1"/>
  <c r="AM27" i="1"/>
  <c r="AK27" i="1"/>
  <c r="AI27" i="1"/>
  <c r="AG27" i="1"/>
  <c r="AE27" i="1"/>
  <c r="AC27" i="1"/>
  <c r="AA27" i="1"/>
  <c r="Y27" i="1"/>
  <c r="S27" i="1"/>
  <c r="Q27" i="1"/>
  <c r="O27" i="1"/>
  <c r="M27" i="1"/>
  <c r="I27" i="1"/>
  <c r="AO26" i="1"/>
  <c r="AM26" i="1"/>
  <c r="AK26" i="1"/>
  <c r="AI26" i="1"/>
  <c r="AG26" i="1"/>
  <c r="AE26" i="1"/>
  <c r="AC26" i="1"/>
  <c r="AA26" i="1"/>
  <c r="Y26" i="1"/>
  <c r="S26" i="1"/>
  <c r="Q26" i="1"/>
  <c r="O26" i="1"/>
  <c r="M26" i="1"/>
  <c r="I26" i="1"/>
  <c r="AO25" i="1"/>
  <c r="AM25" i="1"/>
  <c r="AK25" i="1"/>
  <c r="AI25" i="1"/>
  <c r="AG25" i="1"/>
  <c r="AE25" i="1"/>
  <c r="AC25" i="1"/>
  <c r="AA25" i="1"/>
  <c r="Y25" i="1"/>
  <c r="S25" i="1"/>
  <c r="Q25" i="1"/>
  <c r="O25" i="1"/>
  <c r="M25" i="1"/>
  <c r="I25" i="1"/>
  <c r="AO8" i="1"/>
  <c r="AM8" i="1"/>
  <c r="AK8" i="1"/>
  <c r="AI8" i="1"/>
  <c r="AG8" i="1"/>
  <c r="AE8" i="1"/>
  <c r="AC8" i="1"/>
  <c r="AA8" i="1"/>
  <c r="Y8" i="1"/>
  <c r="W8" i="1"/>
  <c r="S8" i="1"/>
  <c r="Q8" i="1"/>
  <c r="O8" i="1"/>
  <c r="M8" i="1"/>
  <c r="I8" i="1"/>
  <c r="AO7" i="1"/>
  <c r="AM7" i="1"/>
  <c r="AK7" i="1"/>
  <c r="AI7" i="1"/>
  <c r="AG7" i="1"/>
  <c r="AE7" i="1"/>
  <c r="AC7" i="1"/>
  <c r="AA7" i="1"/>
  <c r="Y7" i="1"/>
  <c r="W7" i="1"/>
  <c r="S7" i="1"/>
  <c r="Q7" i="1"/>
  <c r="O7" i="1"/>
  <c r="M7" i="1"/>
  <c r="I7" i="1"/>
  <c r="AO6" i="1"/>
  <c r="AM6" i="1"/>
  <c r="AK6" i="1"/>
  <c r="AI6" i="1"/>
  <c r="AG6" i="1"/>
  <c r="AE6" i="1"/>
  <c r="AC6" i="1"/>
  <c r="AA6" i="1"/>
  <c r="Y6" i="1"/>
  <c r="W6" i="1"/>
  <c r="Q6" i="1"/>
  <c r="O6" i="1"/>
  <c r="I6" i="1"/>
</calcChain>
</file>

<file path=xl/sharedStrings.xml><?xml version="1.0" encoding="utf-8"?>
<sst xmlns="http://schemas.openxmlformats.org/spreadsheetml/2006/main" count="640" uniqueCount="64">
  <si>
    <t>Pellet in tube (g)</t>
  </si>
  <si>
    <t>% burrowed</t>
  </si>
  <si>
    <t>Treatment</t>
  </si>
  <si>
    <t>Animal number</t>
  </si>
  <si>
    <t>CAGE</t>
  </si>
  <si>
    <t>Ear Mark</t>
  </si>
  <si>
    <t>NBH</t>
  </si>
  <si>
    <t>LEM</t>
  </si>
  <si>
    <t>REM</t>
  </si>
  <si>
    <t>BEM</t>
  </si>
  <si>
    <t>2LEM</t>
  </si>
  <si>
    <t>RML</t>
  </si>
  <si>
    <t>Drug Treatment</t>
  </si>
  <si>
    <t>GH-224</t>
  </si>
  <si>
    <t>GH-225</t>
  </si>
  <si>
    <t>GH-234</t>
  </si>
  <si>
    <t>GH-235</t>
  </si>
  <si>
    <t>GH-236</t>
  </si>
  <si>
    <t>GH-237</t>
  </si>
  <si>
    <t>GH-238</t>
  </si>
  <si>
    <t>GH-239</t>
  </si>
  <si>
    <t>GH-240</t>
  </si>
  <si>
    <t>NEM</t>
  </si>
  <si>
    <t>N/A</t>
  </si>
  <si>
    <t>AL-21</t>
  </si>
  <si>
    <t>AL-24</t>
  </si>
  <si>
    <t>HA-21</t>
  </si>
  <si>
    <t>HA-24</t>
  </si>
  <si>
    <t>AL-20</t>
  </si>
  <si>
    <t>AL-22</t>
  </si>
  <si>
    <t>AL-23</t>
  </si>
  <si>
    <t>HA -19</t>
  </si>
  <si>
    <t>HA-19</t>
  </si>
  <si>
    <t>HA-20</t>
  </si>
  <si>
    <t>HA-22</t>
  </si>
  <si>
    <t>HA-23</t>
  </si>
  <si>
    <t>15/02/2019 9.57 wpi</t>
  </si>
  <si>
    <t>Training 07/02/2019 8.43 wpi</t>
  </si>
  <si>
    <t>8/02/2019 8.6 wpi</t>
  </si>
  <si>
    <t>14/02/2019 9.43 wpi</t>
  </si>
  <si>
    <t>Comments</t>
  </si>
  <si>
    <t>singly housed from 15/02/2019</t>
  </si>
  <si>
    <t>Sex</t>
  </si>
  <si>
    <t>F</t>
  </si>
  <si>
    <t>M</t>
  </si>
  <si>
    <t>21/02/19 10 wpi</t>
  </si>
  <si>
    <t>28/02/19 11 wpi</t>
  </si>
  <si>
    <t>07/03/19 12 wpi</t>
  </si>
  <si>
    <t>14/03/19 13 wpi</t>
  </si>
  <si>
    <t>22/03/19 14 wpi</t>
  </si>
  <si>
    <t>28/03/19 15 wpi</t>
  </si>
  <si>
    <t>Found out of cage 28/03/19</t>
  </si>
  <si>
    <t>HA NBH</t>
  </si>
  <si>
    <t>HA RML</t>
  </si>
  <si>
    <t>AL NBH</t>
  </si>
  <si>
    <t>AL RML</t>
  </si>
  <si>
    <t>4/04/19 16 wpi</t>
  </si>
  <si>
    <t>11/04/19 17 wpi</t>
  </si>
  <si>
    <t>Fight wound (paw) 14/03/19</t>
  </si>
  <si>
    <t>M1-WT Prion</t>
  </si>
  <si>
    <t>M1-PD Prion</t>
  </si>
  <si>
    <t>w.p.i.</t>
  </si>
  <si>
    <t>M1-WT Control</t>
  </si>
  <si>
    <t>M1-PD 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</si>
</sst>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00"/>
      <name val="Arial"/>
      <family val="2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0" fillId="2" borderId="1" xfId="0" applyFill="1" applyBorder="1"/>
    <xf numFmtId="0" fontId="0" fillId="3" borderId="1" xfId="0" applyFill="1" applyBorder="1"/>
    <xf numFmtId="0" fontId="0" fillId="0" borderId="1" xfId="0" applyBorder="1"/>
    <xf numFmtId="14" fontId="2" fillId="0" borderId="1" xfId="0" applyNumberFormat="1" applyFont="1" applyBorder="1"/>
    <xf numFmtId="14" fontId="0" fillId="0" borderId="1" xfId="0" applyNumberFormat="1" applyBorder="1"/>
    <xf numFmtId="0" fontId="3" fillId="0" borderId="0" xfId="0" applyFont="1" applyFill="1" applyBorder="1" applyAlignment="1">
      <alignment horizontal="center"/>
    </xf>
    <xf numFmtId="0" fontId="2" fillId="0" borderId="2" xfId="0" applyFont="1" applyBorder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0" fillId="3" borderId="2" xfId="0" applyFill="1" applyBorder="1"/>
    <xf numFmtId="0" fontId="0" fillId="0" borderId="0" xfId="0" applyFill="1" applyBorder="1"/>
    <xf numFmtId="0" fontId="3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164" fontId="6" fillId="4" borderId="1" xfId="0" applyNumberFormat="1" applyFont="1" applyFill="1" applyBorder="1" applyAlignment="1">
      <alignment horizontal="center" vertical="center"/>
    </xf>
    <xf numFmtId="0" fontId="0" fillId="5" borderId="0" xfId="0" applyFill="1"/>
    <xf numFmtId="0" fontId="0" fillId="3" borderId="0" xfId="0" applyFill="1"/>
    <xf numFmtId="0" fontId="0" fillId="6" borderId="0" xfId="0" applyFill="1"/>
    <xf numFmtId="0" fontId="8" fillId="4" borderId="0" xfId="0" applyFont="1" applyFill="1"/>
    <xf numFmtId="0" fontId="7" fillId="4" borderId="1" xfId="0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164" fontId="6" fillId="5" borderId="1" xfId="0" applyNumberFormat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164" fontId="7" fillId="5" borderId="1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/>
    </xf>
    <xf numFmtId="164" fontId="6" fillId="6" borderId="1" xfId="0" applyNumberFormat="1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164" fontId="7" fillId="6" borderId="1" xfId="0" applyNumberFormat="1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/>
    </xf>
    <xf numFmtId="164" fontId="6" fillId="7" borderId="1" xfId="0" applyNumberFormat="1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/>
    </xf>
    <xf numFmtId="164" fontId="7" fillId="7" borderId="1" xfId="0" applyNumberFormat="1" applyFont="1" applyFill="1" applyBorder="1" applyAlignment="1">
      <alignment horizontal="center" vertical="center"/>
    </xf>
    <xf numFmtId="49" fontId="4" fillId="7" borderId="1" xfId="1" applyNumberFormat="1" applyFont="1" applyFill="1" applyBorder="1" applyAlignment="1">
      <alignment horizontal="center" vertical="center" wrapText="1"/>
    </xf>
    <xf numFmtId="0" fontId="8" fillId="4" borderId="0" xfId="0" applyFont="1" applyFill="1" applyBorder="1"/>
    <xf numFmtId="0" fontId="0" fillId="3" borderId="0" xfId="0" applyFill="1" applyBorder="1"/>
    <xf numFmtId="0" fontId="0" fillId="5" borderId="0" xfId="0" applyFill="1" applyBorder="1"/>
    <xf numFmtId="0" fontId="0" fillId="6" borderId="0" xfId="0" applyFill="1" applyBorder="1"/>
    <xf numFmtId="0" fontId="0" fillId="0" borderId="0" xfId="0" applyBorder="1"/>
    <xf numFmtId="0" fontId="10" fillId="0" borderId="0" xfId="0" applyFont="1"/>
    <xf numFmtId="0" fontId="9" fillId="0" borderId="0" xfId="0" applyFont="1"/>
    <xf numFmtId="0" fontId="11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9" fillId="0" borderId="3" xfId="0" applyFont="1" applyBorder="1"/>
    <xf numFmtId="0" fontId="0" fillId="0" borderId="3" xfId="0" applyBorder="1"/>
    <xf numFmtId="0" fontId="12" fillId="0" borderId="0" xfId="0" applyFont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44"/>
  <sheetViews>
    <sheetView topLeftCell="Y1" workbookViewId="0">
      <selection activeCell="AD3" sqref="AD3:AD8"/>
    </sheetView>
  </sheetViews>
  <sheetFormatPr defaultRowHeight="14.5" x14ac:dyDescent="0.35"/>
  <cols>
    <col min="1" max="1" width="11.26953125" bestFit="1" customWidth="1"/>
    <col min="2" max="2" width="16.7265625" bestFit="1" customWidth="1"/>
    <col min="3" max="3" width="16.26953125" bestFit="1" customWidth="1"/>
    <col min="4" max="4" width="7.54296875" customWidth="1"/>
    <col min="5" max="5" width="9.81640625" bestFit="1" customWidth="1"/>
    <col min="6" max="6" width="9.81640625" customWidth="1"/>
    <col min="7" max="7" width="13" customWidth="1"/>
    <col min="8" max="8" width="27.453125" customWidth="1"/>
    <col min="9" max="9" width="13.1796875" bestFit="1" customWidth="1"/>
    <col min="10" max="10" width="17.54296875" bestFit="1" customWidth="1"/>
    <col min="11" max="11" width="13.1796875" bestFit="1" customWidth="1"/>
    <col min="12" max="12" width="17.54296875" bestFit="1" customWidth="1"/>
    <col min="13" max="13" width="13.1796875" bestFit="1" customWidth="1"/>
    <col min="14" max="14" width="17.54296875" bestFit="1" customWidth="1"/>
    <col min="15" max="15" width="13.1796875" bestFit="1" customWidth="1"/>
    <col min="16" max="16" width="17.54296875" bestFit="1" customWidth="1"/>
    <col min="17" max="17" width="13.1796875" bestFit="1" customWidth="1"/>
    <col min="18" max="18" width="17.54296875" bestFit="1" customWidth="1"/>
    <col min="19" max="19" width="13.1796875" bestFit="1" customWidth="1"/>
    <col min="20" max="20" width="17.54296875" bestFit="1" customWidth="1"/>
    <col min="21" max="21" width="13.1796875" bestFit="1" customWidth="1"/>
    <col min="22" max="22" width="17.54296875" bestFit="1" customWidth="1"/>
    <col min="23" max="23" width="13.1796875" bestFit="1" customWidth="1"/>
    <col min="24" max="24" width="17.54296875" bestFit="1" customWidth="1"/>
    <col min="25" max="25" width="13.1796875" bestFit="1" customWidth="1"/>
    <col min="26" max="26" width="17.54296875" bestFit="1" customWidth="1"/>
    <col min="27" max="27" width="13.1796875" bestFit="1" customWidth="1"/>
    <col min="28" max="28" width="17.54296875" bestFit="1" customWidth="1"/>
    <col min="29" max="29" width="13.1796875" bestFit="1" customWidth="1"/>
    <col min="30" max="30" width="17.54296875" bestFit="1" customWidth="1"/>
    <col min="31" max="31" width="13.1796875" bestFit="1" customWidth="1"/>
    <col min="32" max="32" width="17.54296875" bestFit="1" customWidth="1"/>
    <col min="33" max="33" width="13.1796875" bestFit="1" customWidth="1"/>
    <col min="34" max="34" width="17.54296875" bestFit="1" customWidth="1"/>
    <col min="35" max="35" width="13.1796875" bestFit="1" customWidth="1"/>
    <col min="36" max="36" width="17.54296875" bestFit="1" customWidth="1"/>
    <col min="37" max="37" width="13.1796875" bestFit="1" customWidth="1"/>
    <col min="38" max="38" width="17.54296875" bestFit="1" customWidth="1"/>
    <col min="39" max="39" width="13.1796875" bestFit="1" customWidth="1"/>
    <col min="40" max="40" width="17.54296875" bestFit="1" customWidth="1"/>
    <col min="41" max="41" width="13.1796875" bestFit="1" customWidth="1"/>
  </cols>
  <sheetData>
    <row r="1" spans="1:41" s="3" customFormat="1" ht="15.5" x14ac:dyDescent="0.35">
      <c r="H1" s="4" t="s">
        <v>37</v>
      </c>
      <c r="I1" s="5"/>
      <c r="J1" s="4" t="s">
        <v>38</v>
      </c>
      <c r="L1" s="4" t="s">
        <v>39</v>
      </c>
      <c r="N1" s="4" t="s">
        <v>36</v>
      </c>
      <c r="P1" s="4" t="s">
        <v>45</v>
      </c>
      <c r="R1" s="4" t="s">
        <v>46</v>
      </c>
      <c r="T1" s="4" t="s">
        <v>47</v>
      </c>
      <c r="V1" s="4" t="s">
        <v>48</v>
      </c>
      <c r="X1" s="4" t="s">
        <v>49</v>
      </c>
      <c r="Z1" s="4" t="s">
        <v>50</v>
      </c>
      <c r="AB1" s="4" t="s">
        <v>56</v>
      </c>
      <c r="AD1" s="4" t="s">
        <v>57</v>
      </c>
      <c r="AF1" s="4"/>
      <c r="AH1" s="4"/>
      <c r="AJ1" s="4"/>
      <c r="AL1" s="4"/>
      <c r="AN1" s="4"/>
    </row>
    <row r="2" spans="1:41" s="7" customFormat="1" ht="15.5" x14ac:dyDescent="0.35">
      <c r="A2" s="7" t="s">
        <v>2</v>
      </c>
      <c r="B2" s="7" t="s">
        <v>12</v>
      </c>
      <c r="C2" s="7" t="s">
        <v>3</v>
      </c>
      <c r="D2" s="7" t="s">
        <v>4</v>
      </c>
      <c r="E2" s="7" t="s">
        <v>5</v>
      </c>
      <c r="F2" s="7" t="s">
        <v>42</v>
      </c>
      <c r="G2" s="7" t="s">
        <v>40</v>
      </c>
      <c r="H2" s="7" t="s">
        <v>0</v>
      </c>
      <c r="I2" s="7" t="s">
        <v>1</v>
      </c>
      <c r="J2" s="7" t="s">
        <v>0</v>
      </c>
      <c r="K2" s="7" t="s">
        <v>1</v>
      </c>
      <c r="L2" s="7" t="s">
        <v>0</v>
      </c>
      <c r="M2" s="7" t="s">
        <v>1</v>
      </c>
      <c r="N2" s="7" t="s">
        <v>0</v>
      </c>
      <c r="O2" s="7" t="s">
        <v>1</v>
      </c>
      <c r="P2" s="7" t="s">
        <v>0</v>
      </c>
      <c r="Q2" s="7" t="s">
        <v>1</v>
      </c>
      <c r="R2" s="7" t="s">
        <v>0</v>
      </c>
      <c r="S2" s="7" t="s">
        <v>1</v>
      </c>
      <c r="T2" s="7" t="s">
        <v>0</v>
      </c>
      <c r="U2" s="7" t="s">
        <v>1</v>
      </c>
      <c r="V2" s="7" t="s">
        <v>0</v>
      </c>
      <c r="W2" s="7" t="s">
        <v>1</v>
      </c>
      <c r="X2" s="7" t="s">
        <v>0</v>
      </c>
      <c r="Y2" s="7" t="s">
        <v>1</v>
      </c>
      <c r="Z2" s="7" t="s">
        <v>0</v>
      </c>
      <c r="AA2" s="7" t="s">
        <v>1</v>
      </c>
      <c r="AB2" s="7" t="s">
        <v>0</v>
      </c>
      <c r="AC2" s="7" t="s">
        <v>1</v>
      </c>
      <c r="AD2" s="7" t="s">
        <v>0</v>
      </c>
      <c r="AE2" s="7" t="s">
        <v>1</v>
      </c>
      <c r="AF2" s="7" t="s">
        <v>0</v>
      </c>
      <c r="AG2" s="7" t="s">
        <v>1</v>
      </c>
      <c r="AH2" s="7" t="s">
        <v>0</v>
      </c>
      <c r="AI2" s="7" t="s">
        <v>1</v>
      </c>
      <c r="AJ2" s="7" t="s">
        <v>0</v>
      </c>
      <c r="AK2" s="7" t="s">
        <v>1</v>
      </c>
      <c r="AL2" s="7" t="s">
        <v>0</v>
      </c>
      <c r="AM2" s="7" t="s">
        <v>1</v>
      </c>
      <c r="AN2" s="7" t="s">
        <v>0</v>
      </c>
      <c r="AO2" s="7" t="s">
        <v>1</v>
      </c>
    </row>
    <row r="3" spans="1:41" s="18" customFormat="1" ht="13" x14ac:dyDescent="0.35">
      <c r="A3" s="42" t="s">
        <v>6</v>
      </c>
      <c r="B3" s="42" t="s">
        <v>23</v>
      </c>
      <c r="C3" s="43">
        <v>4284</v>
      </c>
      <c r="D3" s="42" t="s">
        <v>28</v>
      </c>
      <c r="E3" s="44" t="s">
        <v>22</v>
      </c>
      <c r="F3" s="44" t="s">
        <v>44</v>
      </c>
      <c r="G3" s="44"/>
      <c r="H3" s="44">
        <v>44</v>
      </c>
      <c r="I3" s="45">
        <f>((140-H3)/140)*100</f>
        <v>68.571428571428569</v>
      </c>
      <c r="J3" s="44">
        <v>56.5</v>
      </c>
      <c r="K3" s="45">
        <f>((140-J3)/140)*100</f>
        <v>59.642857142857139</v>
      </c>
      <c r="L3" s="44"/>
      <c r="M3" s="45"/>
      <c r="N3" s="44">
        <v>61.5</v>
      </c>
      <c r="O3" s="45">
        <f>((140-N3)/140)*100</f>
        <v>56.071428571428569</v>
      </c>
      <c r="P3" s="44">
        <v>73.8</v>
      </c>
      <c r="Q3" s="45">
        <f>((140-P3)/140)*100</f>
        <v>47.285714285714285</v>
      </c>
      <c r="R3" s="44">
        <v>58</v>
      </c>
      <c r="S3" s="45">
        <f>((140-R3)/140)*100</f>
        <v>58.571428571428577</v>
      </c>
      <c r="T3" s="44">
        <v>55.4</v>
      </c>
      <c r="U3" s="45">
        <f>((140-T3)/140)*100</f>
        <v>60.428571428571423</v>
      </c>
      <c r="V3" s="44">
        <v>58.2</v>
      </c>
      <c r="W3" s="45">
        <f>((140-V3)/140)*100</f>
        <v>58.428571428571431</v>
      </c>
      <c r="X3" s="44">
        <v>63.8</v>
      </c>
      <c r="Y3" s="45">
        <f>((140-X3)/140)*100</f>
        <v>54.428571428571423</v>
      </c>
      <c r="Z3" s="44">
        <v>64.099999999999994</v>
      </c>
      <c r="AA3" s="45">
        <f>((140-Z3)/140)*100</f>
        <v>54.214285714285715</v>
      </c>
      <c r="AB3" s="44"/>
      <c r="AC3" s="45">
        <f>((140-AB3)/140)*100</f>
        <v>100</v>
      </c>
      <c r="AD3" s="44"/>
      <c r="AE3" s="45">
        <f>((140-AD3)/140)*100</f>
        <v>100</v>
      </c>
      <c r="AF3" s="44"/>
      <c r="AG3" s="45">
        <f>((140-AF3)/140)*100</f>
        <v>100</v>
      </c>
      <c r="AH3" s="46"/>
      <c r="AI3" s="47">
        <f>((140-AH3)/140)*100</f>
        <v>100</v>
      </c>
      <c r="AJ3" s="46"/>
      <c r="AK3" s="47">
        <f>((140-AJ3)/140)*100</f>
        <v>100</v>
      </c>
      <c r="AL3" s="46"/>
      <c r="AM3" s="47">
        <f>((140-AL3)/140)*100</f>
        <v>100</v>
      </c>
      <c r="AN3" s="46"/>
      <c r="AO3" s="47">
        <f>((140-AN3)/140)*100</f>
        <v>100</v>
      </c>
    </row>
    <row r="4" spans="1:41" s="18" customFormat="1" ht="13" x14ac:dyDescent="0.35">
      <c r="A4" s="42" t="s">
        <v>6</v>
      </c>
      <c r="B4" s="42" t="s">
        <v>23</v>
      </c>
      <c r="C4" s="43">
        <v>4285</v>
      </c>
      <c r="D4" s="42" t="s">
        <v>28</v>
      </c>
      <c r="E4" s="44" t="s">
        <v>7</v>
      </c>
      <c r="F4" s="44" t="s">
        <v>44</v>
      </c>
      <c r="G4" s="44"/>
      <c r="H4" s="44">
        <v>66.8</v>
      </c>
      <c r="I4" s="45">
        <f>((140-H4)/140)*100</f>
        <v>52.285714285714292</v>
      </c>
      <c r="J4" s="44">
        <v>70.099999999999994</v>
      </c>
      <c r="K4" s="45">
        <f>((140-J4)/140)*100</f>
        <v>49.928571428571431</v>
      </c>
      <c r="L4" s="44"/>
      <c r="M4" s="45"/>
      <c r="N4" s="44">
        <v>49.8</v>
      </c>
      <c r="O4" s="45">
        <f>((140-N4)/140)*100</f>
        <v>64.428571428571431</v>
      </c>
      <c r="P4" s="44">
        <v>79.900000000000006</v>
      </c>
      <c r="Q4" s="45">
        <f>((140-P4)/140)*100</f>
        <v>42.928571428571431</v>
      </c>
      <c r="R4" s="44">
        <v>81</v>
      </c>
      <c r="S4" s="45">
        <f>((140-R4)/140)*100</f>
        <v>42.142857142857146</v>
      </c>
      <c r="T4" s="44">
        <v>94.2</v>
      </c>
      <c r="U4" s="45">
        <f>((140-T4)/140)*100</f>
        <v>32.714285714285715</v>
      </c>
      <c r="V4" s="44">
        <v>74.5</v>
      </c>
      <c r="W4" s="45">
        <f>((140-V4)/140)*100</f>
        <v>46.785714285714285</v>
      </c>
      <c r="X4" s="44">
        <v>72.5</v>
      </c>
      <c r="Y4" s="45">
        <f>((140-X4)/140)*100</f>
        <v>48.214285714285715</v>
      </c>
      <c r="Z4" s="44">
        <v>59.4</v>
      </c>
      <c r="AA4" s="45">
        <f>((140-Z4)/140)*100</f>
        <v>57.571428571428562</v>
      </c>
      <c r="AB4" s="44"/>
      <c r="AC4" s="45">
        <f>((140-AB4)/140)*100</f>
        <v>100</v>
      </c>
      <c r="AD4" s="44"/>
      <c r="AE4" s="45">
        <f>((140-AD4)/140)*100</f>
        <v>100</v>
      </c>
      <c r="AF4" s="44"/>
      <c r="AG4" s="45">
        <f>((140-AF4)/140)*100</f>
        <v>100</v>
      </c>
      <c r="AH4" s="46"/>
      <c r="AI4" s="47">
        <f>((140-AH4)/140)*100</f>
        <v>100</v>
      </c>
      <c r="AJ4" s="46"/>
      <c r="AK4" s="47">
        <f>((140-AJ4)/140)*100</f>
        <v>100</v>
      </c>
      <c r="AL4" s="46"/>
      <c r="AM4" s="47">
        <f>((140-AL4)/140)*100</f>
        <v>100</v>
      </c>
      <c r="AN4" s="46"/>
      <c r="AO4" s="47">
        <f>((140-AN4)/140)*100</f>
        <v>100</v>
      </c>
    </row>
    <row r="5" spans="1:41" s="18" customFormat="1" ht="13" x14ac:dyDescent="0.35">
      <c r="A5" s="42" t="s">
        <v>6</v>
      </c>
      <c r="B5" s="42" t="s">
        <v>23</v>
      </c>
      <c r="C5" s="43">
        <v>4286</v>
      </c>
      <c r="D5" s="42" t="s">
        <v>28</v>
      </c>
      <c r="E5" s="44" t="s">
        <v>8</v>
      </c>
      <c r="F5" s="44" t="s">
        <v>44</v>
      </c>
      <c r="G5" s="44"/>
      <c r="H5" s="44">
        <v>20.3</v>
      </c>
      <c r="I5" s="45">
        <f>((140-H5)/140)*100</f>
        <v>85.5</v>
      </c>
      <c r="J5" s="44">
        <v>49.8</v>
      </c>
      <c r="K5" s="45">
        <f>((140-J5)/140)*100</f>
        <v>64.428571428571431</v>
      </c>
      <c r="L5" s="44"/>
      <c r="M5" s="45"/>
      <c r="N5" s="44">
        <v>25.2</v>
      </c>
      <c r="O5" s="45">
        <f>((140-N5)/140)*100</f>
        <v>82</v>
      </c>
      <c r="P5" s="44">
        <v>7.5</v>
      </c>
      <c r="Q5" s="45">
        <f>((140-P5)/140)*100</f>
        <v>94.642857142857139</v>
      </c>
      <c r="R5" s="44">
        <v>30</v>
      </c>
      <c r="S5" s="45">
        <f>((140-R5)/140)*100</f>
        <v>78.571428571428569</v>
      </c>
      <c r="T5" s="44">
        <v>38.700000000000003</v>
      </c>
      <c r="U5" s="45">
        <f>((140-T5)/140)*100</f>
        <v>72.357142857142847</v>
      </c>
      <c r="V5" s="44">
        <v>52.7</v>
      </c>
      <c r="W5" s="45">
        <f>((140-V5)/140)*100</f>
        <v>62.357142857142854</v>
      </c>
      <c r="X5" s="44">
        <v>12.2</v>
      </c>
      <c r="Y5" s="45">
        <f>((140-X5)/140)*100</f>
        <v>91.285714285714278</v>
      </c>
      <c r="Z5" s="44">
        <v>0</v>
      </c>
      <c r="AA5" s="45">
        <f>((140-Z5)/140)*100</f>
        <v>100</v>
      </c>
      <c r="AB5" s="44"/>
      <c r="AC5" s="45">
        <f>((140-AB5)/140)*100</f>
        <v>100</v>
      </c>
      <c r="AD5" s="44"/>
      <c r="AE5" s="45">
        <f>((140-AD5)/140)*100</f>
        <v>100</v>
      </c>
      <c r="AF5" s="44"/>
      <c r="AG5" s="45">
        <f>((140-AF5)/140)*100</f>
        <v>100</v>
      </c>
      <c r="AH5" s="46"/>
      <c r="AI5" s="47">
        <f>((140-AH5)/140)*100</f>
        <v>100</v>
      </c>
      <c r="AJ5" s="46"/>
      <c r="AK5" s="47">
        <f>((140-AJ5)/140)*100</f>
        <v>100</v>
      </c>
      <c r="AL5" s="46"/>
      <c r="AM5" s="47">
        <f>((140-AL5)/140)*100</f>
        <v>100</v>
      </c>
      <c r="AN5" s="46"/>
      <c r="AO5" s="47">
        <f>((140-AN5)/140)*100</f>
        <v>100</v>
      </c>
    </row>
    <row r="6" spans="1:41" s="44" customFormat="1" ht="13" x14ac:dyDescent="0.35">
      <c r="A6" s="16" t="s">
        <v>6</v>
      </c>
      <c r="B6" s="16" t="s">
        <v>23</v>
      </c>
      <c r="C6" s="17">
        <v>4291</v>
      </c>
      <c r="D6" s="16" t="s">
        <v>24</v>
      </c>
      <c r="E6" s="18" t="s">
        <v>22</v>
      </c>
      <c r="F6" s="18" t="s">
        <v>43</v>
      </c>
      <c r="G6" s="18" t="s">
        <v>51</v>
      </c>
      <c r="H6" s="18">
        <v>135.19999999999999</v>
      </c>
      <c r="I6" s="19">
        <f>((140-H6)/140)*100</f>
        <v>3.4285714285714364</v>
      </c>
      <c r="J6" s="18">
        <v>29.5</v>
      </c>
      <c r="K6" s="19">
        <f>((140-J6)/140)*100</f>
        <v>78.928571428571431</v>
      </c>
      <c r="L6" s="18">
        <v>34</v>
      </c>
      <c r="M6" s="19">
        <f>((140-L6)/140)*100</f>
        <v>75.714285714285708</v>
      </c>
      <c r="N6" s="18"/>
      <c r="O6" s="19">
        <f>((140-N6)/140)*100</f>
        <v>100</v>
      </c>
      <c r="P6" s="18">
        <v>41.9</v>
      </c>
      <c r="Q6" s="19">
        <f>((140-P6)/140)*100</f>
        <v>70.071428571428555</v>
      </c>
      <c r="R6" s="18">
        <v>32</v>
      </c>
      <c r="S6" s="19">
        <f>((140-R6)/140)*100</f>
        <v>77.142857142857153</v>
      </c>
      <c r="T6" s="18">
        <v>51.5</v>
      </c>
      <c r="U6" s="19">
        <f>((140-T6)/140)*100</f>
        <v>63.214285714285708</v>
      </c>
      <c r="V6" s="18">
        <v>53.6</v>
      </c>
      <c r="W6" s="19">
        <f>((140-V6)/140)*100</f>
        <v>61.714285714285722</v>
      </c>
      <c r="X6" s="18">
        <v>46.2</v>
      </c>
      <c r="Y6" s="19">
        <f>((140-X6)/140)*100</f>
        <v>67</v>
      </c>
      <c r="Z6" s="18">
        <v>66.2</v>
      </c>
      <c r="AA6" s="19">
        <f>((140-Z6)/140)*100</f>
        <v>52.714285714285715</v>
      </c>
      <c r="AB6" s="18">
        <v>34.200000000000003</v>
      </c>
      <c r="AC6" s="19">
        <f>((140-AB6)/140)*100</f>
        <v>75.571428571428569</v>
      </c>
      <c r="AD6" s="18">
        <v>20.100000000000001</v>
      </c>
      <c r="AE6" s="19">
        <f>((140-AD6)/140)*100</f>
        <v>85.642857142857139</v>
      </c>
      <c r="AF6" s="18"/>
      <c r="AG6" s="19">
        <f>((140-AF6)/140)*100</f>
        <v>100</v>
      </c>
      <c r="AH6" s="18"/>
      <c r="AI6" s="19">
        <f>((140-AH6)/140)*100</f>
        <v>100</v>
      </c>
      <c r="AJ6" s="18"/>
      <c r="AK6" s="19">
        <f>((140-AJ6)/140)*100</f>
        <v>100</v>
      </c>
      <c r="AL6" s="18"/>
      <c r="AM6" s="19">
        <f>((140-AL6)/140)*100</f>
        <v>100</v>
      </c>
      <c r="AN6" s="18"/>
      <c r="AO6" s="19">
        <f>((140-AN6)/140)*100</f>
        <v>100</v>
      </c>
    </row>
    <row r="7" spans="1:41" s="44" customFormat="1" ht="13" x14ac:dyDescent="0.35">
      <c r="A7" s="16" t="s">
        <v>6</v>
      </c>
      <c r="B7" s="16" t="s">
        <v>23</v>
      </c>
      <c r="C7" s="17">
        <v>4292</v>
      </c>
      <c r="D7" s="16" t="s">
        <v>24</v>
      </c>
      <c r="E7" s="18" t="s">
        <v>7</v>
      </c>
      <c r="F7" s="18" t="s">
        <v>43</v>
      </c>
      <c r="G7" s="18"/>
      <c r="H7" s="18">
        <v>63</v>
      </c>
      <c r="I7" s="19">
        <f>((140-H7)/140)*100</f>
        <v>55.000000000000007</v>
      </c>
      <c r="J7" s="18">
        <v>75.599999999999994</v>
      </c>
      <c r="K7" s="19">
        <f>((140-J7)/140)*100</f>
        <v>46</v>
      </c>
      <c r="L7" s="18">
        <v>92.9</v>
      </c>
      <c r="M7" s="19">
        <f>((140-L7)/140)*100</f>
        <v>33.642857142857139</v>
      </c>
      <c r="N7" s="18"/>
      <c r="O7" s="19">
        <f>((140-N7)/140)*100</f>
        <v>100</v>
      </c>
      <c r="P7" s="18">
        <v>61.8</v>
      </c>
      <c r="Q7" s="19">
        <f>((140-P7)/140)*100</f>
        <v>55.857142857142861</v>
      </c>
      <c r="R7" s="18">
        <v>72</v>
      </c>
      <c r="S7" s="19">
        <f>((140-R7)/140)*100</f>
        <v>48.571428571428569</v>
      </c>
      <c r="T7" s="18">
        <v>82.2</v>
      </c>
      <c r="U7" s="19">
        <f>((140-T7)/140)*100</f>
        <v>41.285714285714278</v>
      </c>
      <c r="V7" s="18">
        <v>94.4</v>
      </c>
      <c r="W7" s="19">
        <f>((140-V7)/140)*100</f>
        <v>32.571428571428569</v>
      </c>
      <c r="X7" s="18">
        <v>91.5</v>
      </c>
      <c r="Y7" s="19">
        <f>((140-X7)/140)*100</f>
        <v>34.642857142857139</v>
      </c>
      <c r="Z7" s="18">
        <v>81.3</v>
      </c>
      <c r="AA7" s="19">
        <f>((140-Z7)/140)*100</f>
        <v>41.928571428571431</v>
      </c>
      <c r="AB7" s="18">
        <v>55</v>
      </c>
      <c r="AC7" s="19">
        <f>((140-AB7)/140)*100</f>
        <v>60.714285714285708</v>
      </c>
      <c r="AD7" s="18">
        <v>68.2</v>
      </c>
      <c r="AE7" s="19">
        <f>((140-AD7)/140)*100</f>
        <v>51.285714285714278</v>
      </c>
      <c r="AF7" s="18"/>
      <c r="AG7" s="19">
        <f>((140-AF7)/140)*100</f>
        <v>100</v>
      </c>
      <c r="AH7" s="18"/>
      <c r="AI7" s="19">
        <f>((140-AH7)/140)*100</f>
        <v>100</v>
      </c>
      <c r="AJ7" s="18"/>
      <c r="AK7" s="19">
        <f>((140-AJ7)/140)*100</f>
        <v>100</v>
      </c>
      <c r="AL7" s="18"/>
      <c r="AM7" s="19">
        <f>((140-AL7)/140)*100</f>
        <v>100</v>
      </c>
      <c r="AN7" s="18"/>
      <c r="AO7" s="19">
        <f>((140-AN7)/140)*100</f>
        <v>100</v>
      </c>
    </row>
    <row r="8" spans="1:41" s="38" customFormat="1" ht="13" x14ac:dyDescent="0.35">
      <c r="A8" s="16" t="s">
        <v>6</v>
      </c>
      <c r="B8" s="16" t="s">
        <v>23</v>
      </c>
      <c r="C8" s="17">
        <v>4293</v>
      </c>
      <c r="D8" s="16" t="s">
        <v>24</v>
      </c>
      <c r="E8" s="18" t="s">
        <v>8</v>
      </c>
      <c r="F8" s="18" t="s">
        <v>43</v>
      </c>
      <c r="G8" s="18"/>
      <c r="H8" s="18">
        <v>65.2</v>
      </c>
      <c r="I8" s="19">
        <f>((140-H8)/140)*100</f>
        <v>53.428571428571423</v>
      </c>
      <c r="J8" s="18">
        <v>63.4</v>
      </c>
      <c r="K8" s="19">
        <f>((140-J8)/140)*100</f>
        <v>54.714285714285715</v>
      </c>
      <c r="L8" s="18">
        <v>72.599999999999994</v>
      </c>
      <c r="M8" s="19">
        <f>((140-L8)/140)*100</f>
        <v>48.142857142857146</v>
      </c>
      <c r="N8" s="18"/>
      <c r="O8" s="19">
        <f>((140-N8)/140)*100</f>
        <v>100</v>
      </c>
      <c r="P8" s="18">
        <v>42.1</v>
      </c>
      <c r="Q8" s="19">
        <f>((140-P8)/140)*100</f>
        <v>69.928571428571431</v>
      </c>
      <c r="R8" s="18">
        <v>33</v>
      </c>
      <c r="S8" s="19">
        <f>((140-R8)/140)*100</f>
        <v>76.428571428571416</v>
      </c>
      <c r="T8" s="18">
        <v>26.1</v>
      </c>
      <c r="U8" s="19">
        <f>((140-T8)/140)*100</f>
        <v>81.357142857142861</v>
      </c>
      <c r="V8" s="18">
        <v>31.8</v>
      </c>
      <c r="W8" s="19">
        <f>((140-V8)/140)*100</f>
        <v>77.285714285714292</v>
      </c>
      <c r="X8" s="18">
        <v>0</v>
      </c>
      <c r="Y8" s="19">
        <f>((140-X8)/140)*100</f>
        <v>100</v>
      </c>
      <c r="Z8" s="18">
        <v>2.6</v>
      </c>
      <c r="AA8" s="19">
        <f>((140-Z8)/140)*100</f>
        <v>98.142857142857139</v>
      </c>
      <c r="AB8" s="18">
        <v>27.3</v>
      </c>
      <c r="AC8" s="19">
        <f>((140-AB8)/140)*100</f>
        <v>80.5</v>
      </c>
      <c r="AD8" s="18">
        <v>4.5999999999999996</v>
      </c>
      <c r="AE8" s="19">
        <f>((140-AD8)/140)*100</f>
        <v>96.714285714285722</v>
      </c>
      <c r="AF8" s="18"/>
      <c r="AG8" s="19">
        <f>((140-AF8)/140)*100</f>
        <v>100</v>
      </c>
      <c r="AH8" s="18"/>
      <c r="AI8" s="19">
        <f>((140-AH8)/140)*100</f>
        <v>100</v>
      </c>
      <c r="AJ8" s="18"/>
      <c r="AK8" s="19">
        <f>((140-AJ8)/140)*100</f>
        <v>100</v>
      </c>
      <c r="AL8" s="18"/>
      <c r="AM8" s="19">
        <f>((140-AL8)/140)*100</f>
        <v>100</v>
      </c>
      <c r="AN8" s="18"/>
      <c r="AO8" s="19">
        <f>((140-AN8)/140)*100</f>
        <v>100</v>
      </c>
    </row>
    <row r="9" spans="1:41" s="38" customFormat="1" ht="13" x14ac:dyDescent="0.35">
      <c r="A9" s="42" t="s">
        <v>6</v>
      </c>
      <c r="B9" s="42" t="s">
        <v>23</v>
      </c>
      <c r="C9" s="43">
        <v>4298</v>
      </c>
      <c r="D9" s="42" t="s">
        <v>31</v>
      </c>
      <c r="E9" s="44" t="s">
        <v>22</v>
      </c>
      <c r="F9" s="44" t="s">
        <v>44</v>
      </c>
      <c r="G9" s="44"/>
      <c r="H9" s="44">
        <v>139.4</v>
      </c>
      <c r="I9" s="45">
        <f>((140-H9)/140)*100</f>
        <v>0.4285714285714245</v>
      </c>
      <c r="J9" s="44">
        <v>127.7</v>
      </c>
      <c r="K9" s="45">
        <f>((140-J9)/140)*100</f>
        <v>8.7857142857142847</v>
      </c>
      <c r="L9" s="44"/>
      <c r="M9" s="45"/>
      <c r="N9" s="44">
        <v>11.7</v>
      </c>
      <c r="O9" s="45">
        <f>((140-N9)/140)*100</f>
        <v>91.642857142857153</v>
      </c>
      <c r="P9" s="44">
        <v>2.2000000000000002</v>
      </c>
      <c r="Q9" s="45">
        <f>((140-P9)/140)*100</f>
        <v>98.428571428571431</v>
      </c>
      <c r="R9" s="44">
        <v>71</v>
      </c>
      <c r="S9" s="45">
        <f>((140-R9)/140)*100</f>
        <v>49.285714285714292</v>
      </c>
      <c r="T9" s="44">
        <v>43.8</v>
      </c>
      <c r="U9" s="45">
        <f>((140-T9)/140)*100</f>
        <v>68.714285714285722</v>
      </c>
      <c r="V9" s="44">
        <v>41.6</v>
      </c>
      <c r="W9" s="45">
        <f>((140-V9)/140)*100</f>
        <v>70.285714285714278</v>
      </c>
      <c r="X9" s="44">
        <v>34.9</v>
      </c>
      <c r="Y9" s="45">
        <f>((140-X9)/140)*100</f>
        <v>75.071428571428569</v>
      </c>
      <c r="Z9" s="44">
        <v>79.5</v>
      </c>
      <c r="AA9" s="45">
        <f>((140-Z9)/140)*100</f>
        <v>43.214285714285715</v>
      </c>
      <c r="AB9" s="44"/>
      <c r="AC9" s="45">
        <f>((140-AB9)/140)*100</f>
        <v>100</v>
      </c>
      <c r="AD9" s="44"/>
      <c r="AE9" s="45">
        <f>((140-AD9)/140)*100</f>
        <v>100</v>
      </c>
      <c r="AF9" s="44"/>
      <c r="AG9" s="45">
        <f>((140-AF9)/140)*100</f>
        <v>100</v>
      </c>
      <c r="AH9" s="46"/>
      <c r="AI9" s="47">
        <f>((140-AH9)/140)*100</f>
        <v>100</v>
      </c>
      <c r="AJ9" s="46"/>
      <c r="AK9" s="47">
        <f>((140-AJ9)/140)*100</f>
        <v>100</v>
      </c>
      <c r="AL9" s="46"/>
      <c r="AM9" s="47">
        <f>((140-AL9)/140)*100</f>
        <v>100</v>
      </c>
      <c r="AN9" s="46"/>
      <c r="AO9" s="47">
        <f>((140-AN9)/140)*100</f>
        <v>100</v>
      </c>
    </row>
    <row r="10" spans="1:41" s="44" customFormat="1" ht="13" x14ac:dyDescent="0.35">
      <c r="A10" s="42" t="s">
        <v>6</v>
      </c>
      <c r="B10" s="42" t="s">
        <v>23</v>
      </c>
      <c r="C10" s="43">
        <v>4297</v>
      </c>
      <c r="D10" s="42" t="s">
        <v>32</v>
      </c>
      <c r="E10" s="44" t="s">
        <v>7</v>
      </c>
      <c r="F10" s="44" t="s">
        <v>44</v>
      </c>
      <c r="H10" s="44">
        <v>106.1</v>
      </c>
      <c r="I10" s="45">
        <f>((140-H10)/140)*100</f>
        <v>24.214285714285719</v>
      </c>
      <c r="J10" s="44">
        <v>62.2</v>
      </c>
      <c r="K10" s="45">
        <f>((140-J10)/140)*100</f>
        <v>55.571428571428569</v>
      </c>
      <c r="M10" s="45"/>
      <c r="N10" s="44">
        <v>41.8</v>
      </c>
      <c r="O10" s="45">
        <f>((140-N10)/140)*100</f>
        <v>70.142857142857139</v>
      </c>
      <c r="P10" s="44">
        <v>5.0999999999999996</v>
      </c>
      <c r="Q10" s="45">
        <f>((140-P10)/140)*100</f>
        <v>96.357142857142861</v>
      </c>
      <c r="R10" s="44">
        <v>0</v>
      </c>
      <c r="S10" s="45">
        <f>((140-R10)/140)*100</f>
        <v>100</v>
      </c>
      <c r="T10" s="44">
        <v>59.2</v>
      </c>
      <c r="U10" s="45">
        <f>((140-T10)/140)*100</f>
        <v>57.714285714285708</v>
      </c>
      <c r="V10" s="44">
        <v>5.6</v>
      </c>
      <c r="W10" s="45">
        <f>((140-V10)/140)*100</f>
        <v>96.000000000000014</v>
      </c>
      <c r="X10" s="44">
        <v>0</v>
      </c>
      <c r="Y10" s="45">
        <f>((140-X10)/140)*100</f>
        <v>100</v>
      </c>
      <c r="Z10" s="44">
        <v>28.4</v>
      </c>
      <c r="AA10" s="45">
        <f>((140-Z10)/140)*100</f>
        <v>79.714285714285722</v>
      </c>
      <c r="AC10" s="45">
        <f>((140-AB10)/140)*100</f>
        <v>100</v>
      </c>
      <c r="AE10" s="45">
        <f>((140-AD10)/140)*100</f>
        <v>100</v>
      </c>
      <c r="AG10" s="45">
        <f>((140-AF10)/140)*100</f>
        <v>100</v>
      </c>
      <c r="AH10" s="46"/>
      <c r="AI10" s="47">
        <f>((140-AH10)/140)*100</f>
        <v>100</v>
      </c>
      <c r="AJ10" s="46"/>
      <c r="AK10" s="47">
        <f>((140-AJ10)/140)*100</f>
        <v>100</v>
      </c>
      <c r="AL10" s="46"/>
      <c r="AM10" s="47">
        <f>((140-AL10)/140)*100</f>
        <v>100</v>
      </c>
      <c r="AN10" s="46"/>
      <c r="AO10" s="47">
        <f>((140-AN10)/140)*100</f>
        <v>100</v>
      </c>
    </row>
    <row r="11" spans="1:41" s="44" customFormat="1" ht="13" x14ac:dyDescent="0.35">
      <c r="A11" s="42" t="s">
        <v>6</v>
      </c>
      <c r="B11" s="42" t="s">
        <v>23</v>
      </c>
      <c r="C11" s="43">
        <v>4299</v>
      </c>
      <c r="D11" s="42" t="s">
        <v>32</v>
      </c>
      <c r="E11" s="44" t="s">
        <v>8</v>
      </c>
      <c r="F11" s="44" t="s">
        <v>44</v>
      </c>
      <c r="G11" s="44" t="s">
        <v>41</v>
      </c>
      <c r="H11" s="44">
        <v>52.6</v>
      </c>
      <c r="I11" s="45">
        <f>((140-H11)/140)*100</f>
        <v>62.428571428571431</v>
      </c>
      <c r="J11" s="44">
        <v>64.7</v>
      </c>
      <c r="K11" s="45">
        <f>((140-J11)/140)*100</f>
        <v>53.785714285714278</v>
      </c>
      <c r="M11" s="45"/>
      <c r="N11" s="44">
        <v>82.5</v>
      </c>
      <c r="O11" s="45">
        <f>((140-N11)/140)*100</f>
        <v>41.071428571428569</v>
      </c>
      <c r="P11" s="44">
        <v>84.9</v>
      </c>
      <c r="Q11" s="45">
        <f>((140-P11)/140)*100</f>
        <v>39.357142857142854</v>
      </c>
      <c r="R11" s="44">
        <v>97</v>
      </c>
      <c r="S11" s="45">
        <f>((140-R11)/140)*100</f>
        <v>30.714285714285715</v>
      </c>
      <c r="T11" s="44">
        <v>118.4</v>
      </c>
      <c r="U11" s="45">
        <f>((140-T11)/140)*100</f>
        <v>15.428571428571425</v>
      </c>
      <c r="V11" s="44">
        <v>116.2</v>
      </c>
      <c r="W11" s="45">
        <f>((140-V11)/140)*100</f>
        <v>17</v>
      </c>
      <c r="X11" s="44">
        <v>115.9</v>
      </c>
      <c r="Y11" s="45">
        <f>((140-X11)/140)*100</f>
        <v>17.214285714285708</v>
      </c>
      <c r="Z11" s="44">
        <v>124.6</v>
      </c>
      <c r="AA11" s="45">
        <f>((140-Z11)/140)*100</f>
        <v>11.000000000000004</v>
      </c>
      <c r="AC11" s="45">
        <f>((140-AB11)/140)*100</f>
        <v>100</v>
      </c>
      <c r="AE11" s="45">
        <f>((140-AD11)/140)*100</f>
        <v>100</v>
      </c>
      <c r="AG11" s="45">
        <f>((140-AF11)/140)*100</f>
        <v>100</v>
      </c>
      <c r="AH11" s="46"/>
      <c r="AI11" s="47">
        <f>((140-AH11)/140)*100</f>
        <v>100</v>
      </c>
      <c r="AJ11" s="46"/>
      <c r="AK11" s="47">
        <f>((140-AJ11)/140)*100</f>
        <v>100</v>
      </c>
      <c r="AL11" s="46"/>
      <c r="AM11" s="47">
        <f>((140-AL11)/140)*100</f>
        <v>100</v>
      </c>
      <c r="AN11" s="46"/>
      <c r="AO11" s="47">
        <f>((140-AN11)/140)*100</f>
        <v>100</v>
      </c>
    </row>
    <row r="12" spans="1:41" s="22" customFormat="1" ht="13" x14ac:dyDescent="0.35">
      <c r="A12" s="20" t="s">
        <v>6</v>
      </c>
      <c r="B12" s="20" t="s">
        <v>23</v>
      </c>
      <c r="C12" s="21">
        <v>4300</v>
      </c>
      <c r="D12" s="20" t="s">
        <v>33</v>
      </c>
      <c r="E12" s="22" t="s">
        <v>22</v>
      </c>
      <c r="F12" s="22" t="s">
        <v>44</v>
      </c>
      <c r="H12" s="22">
        <v>42.4</v>
      </c>
      <c r="I12" s="23">
        <f>((140-H12)/140)*100</f>
        <v>69.714285714285708</v>
      </c>
      <c r="J12" s="22">
        <v>45.6</v>
      </c>
      <c r="K12" s="23">
        <f>((140-J12)/140)*100</f>
        <v>67.428571428571445</v>
      </c>
      <c r="M12" s="23"/>
      <c r="N12" s="22">
        <v>71.7</v>
      </c>
      <c r="O12" s="23">
        <f>((140-N12)/140)*100</f>
        <v>48.785714285714285</v>
      </c>
      <c r="P12" s="22">
        <v>95</v>
      </c>
      <c r="Q12" s="23">
        <f>((140-P12)/140)*100</f>
        <v>32.142857142857146</v>
      </c>
      <c r="R12" s="22">
        <v>5</v>
      </c>
      <c r="S12" s="23">
        <f>((140-R12)/140)*100</f>
        <v>96.428571428571431</v>
      </c>
      <c r="T12" s="22">
        <v>79.400000000000006</v>
      </c>
      <c r="U12" s="23">
        <f>((140-T12)/140)*100</f>
        <v>43.285714285714285</v>
      </c>
      <c r="V12" s="22">
        <v>53.1</v>
      </c>
      <c r="W12" s="23">
        <f>((140-V12)/140)*100</f>
        <v>62.071428571428577</v>
      </c>
      <c r="X12" s="22">
        <v>3.1</v>
      </c>
      <c r="Y12" s="23">
        <f>((140-X12)/140)*100</f>
        <v>97.785714285714292</v>
      </c>
      <c r="Z12" s="22">
        <v>55.8</v>
      </c>
      <c r="AA12" s="23">
        <f>((140-Z12)/140)*100</f>
        <v>60.142857142857139</v>
      </c>
      <c r="AB12" s="22">
        <v>26.6</v>
      </c>
      <c r="AC12" s="23">
        <f>((140-AB12)/140)*100</f>
        <v>81</v>
      </c>
      <c r="AD12" s="22">
        <v>40.5</v>
      </c>
      <c r="AE12" s="23">
        <f>((140-AD12)/140)*100</f>
        <v>71.071428571428569</v>
      </c>
      <c r="AG12" s="23">
        <f>((140-AF12)/140)*100</f>
        <v>100</v>
      </c>
      <c r="AH12" s="28"/>
      <c r="AI12" s="29">
        <f>((140-AH12)/140)*100</f>
        <v>100</v>
      </c>
      <c r="AJ12" s="28"/>
      <c r="AK12" s="29">
        <f>((140-AJ12)/140)*100</f>
        <v>100</v>
      </c>
      <c r="AL12" s="28"/>
      <c r="AM12" s="29">
        <f>((140-AL12)/140)*100</f>
        <v>100</v>
      </c>
      <c r="AN12" s="28"/>
      <c r="AO12" s="29">
        <f>((140-AN12)/140)*100</f>
        <v>100</v>
      </c>
    </row>
    <row r="13" spans="1:41" s="22" customFormat="1" ht="13" x14ac:dyDescent="0.35">
      <c r="A13" s="20" t="s">
        <v>6</v>
      </c>
      <c r="B13" s="20" t="s">
        <v>23</v>
      </c>
      <c r="C13" s="21">
        <v>4301</v>
      </c>
      <c r="D13" s="20" t="s">
        <v>33</v>
      </c>
      <c r="E13" s="22" t="s">
        <v>7</v>
      </c>
      <c r="F13" s="22" t="s">
        <v>44</v>
      </c>
      <c r="H13" s="22">
        <v>63.6</v>
      </c>
      <c r="I13" s="23">
        <f>((140-H13)/140)*100</f>
        <v>54.571428571428569</v>
      </c>
      <c r="J13" s="22">
        <v>62.2</v>
      </c>
      <c r="K13" s="23">
        <f>((140-J13)/140)*100</f>
        <v>55.571428571428569</v>
      </c>
      <c r="M13" s="23"/>
      <c r="N13" s="22">
        <v>78.3</v>
      </c>
      <c r="O13" s="23">
        <f>((140-N13)/140)*100</f>
        <v>44.071428571428569</v>
      </c>
      <c r="P13" s="22">
        <v>92.9</v>
      </c>
      <c r="Q13" s="23">
        <f>((140-P13)/140)*100</f>
        <v>33.642857142857139</v>
      </c>
      <c r="R13" s="22">
        <v>75</v>
      </c>
      <c r="S13" s="23">
        <f>((140-R13)/140)*100</f>
        <v>46.428571428571431</v>
      </c>
      <c r="T13" s="22">
        <v>34.1</v>
      </c>
      <c r="U13" s="23">
        <f>((140-T13)/140)*100</f>
        <v>75.642857142857139</v>
      </c>
      <c r="V13" s="22">
        <v>101.2</v>
      </c>
      <c r="W13" s="23">
        <f>((140-V13)/140)*100</f>
        <v>27.714285714285715</v>
      </c>
      <c r="X13" s="22">
        <v>43.1</v>
      </c>
      <c r="Y13" s="23">
        <f>((140-X13)/140)*100</f>
        <v>69.214285714285722</v>
      </c>
      <c r="Z13" s="22">
        <v>40.4</v>
      </c>
      <c r="AA13" s="23">
        <f>((140-Z13)/140)*100</f>
        <v>71.142857142857139</v>
      </c>
      <c r="AB13" s="22">
        <v>71.099999999999994</v>
      </c>
      <c r="AC13" s="23">
        <f>((140-AB13)/140)*100</f>
        <v>49.214285714285715</v>
      </c>
      <c r="AD13" s="22">
        <v>68.5</v>
      </c>
      <c r="AE13" s="23">
        <f>((140-AD13)/140)*100</f>
        <v>51.071428571428569</v>
      </c>
      <c r="AG13" s="23">
        <f>((140-AF13)/140)*100</f>
        <v>100</v>
      </c>
      <c r="AH13" s="28"/>
      <c r="AI13" s="29">
        <f>((140-AH13)/140)*100</f>
        <v>100</v>
      </c>
      <c r="AJ13" s="28"/>
      <c r="AK13" s="29">
        <f>((140-AJ13)/140)*100</f>
        <v>100</v>
      </c>
      <c r="AL13" s="28"/>
      <c r="AM13" s="29">
        <f>((140-AL13)/140)*100</f>
        <v>100</v>
      </c>
      <c r="AN13" s="28"/>
      <c r="AO13" s="29">
        <f>((140-AN13)/140)*100</f>
        <v>100</v>
      </c>
    </row>
    <row r="14" spans="1:41" s="31" customFormat="1" ht="13" x14ac:dyDescent="0.35">
      <c r="A14" s="20" t="s">
        <v>6</v>
      </c>
      <c r="B14" s="20" t="s">
        <v>23</v>
      </c>
      <c r="C14" s="21">
        <v>4302</v>
      </c>
      <c r="D14" s="20" t="s">
        <v>33</v>
      </c>
      <c r="E14" s="22" t="s">
        <v>8</v>
      </c>
      <c r="F14" s="22" t="s">
        <v>44</v>
      </c>
      <c r="G14" s="22" t="s">
        <v>58</v>
      </c>
      <c r="H14" s="22">
        <v>139.19999999999999</v>
      </c>
      <c r="I14" s="23">
        <f>((140-H14)/140)*100</f>
        <v>0.57142857142857961</v>
      </c>
      <c r="J14" s="22">
        <v>71.900000000000006</v>
      </c>
      <c r="K14" s="23">
        <f>((140-J14)/140)*100</f>
        <v>48.642857142857139</v>
      </c>
      <c r="L14" s="22"/>
      <c r="M14" s="23"/>
      <c r="N14" s="22">
        <v>138.30000000000001</v>
      </c>
      <c r="O14" s="23">
        <f>((140-N14)/140)*100</f>
        <v>1.2142857142857062</v>
      </c>
      <c r="P14" s="22">
        <v>33.9</v>
      </c>
      <c r="Q14" s="23">
        <f>((140-P14)/140)*100</f>
        <v>75.785714285714278</v>
      </c>
      <c r="R14" s="22">
        <v>0</v>
      </c>
      <c r="S14" s="23">
        <f>((140-R14)/140)*100</f>
        <v>100</v>
      </c>
      <c r="T14" s="22">
        <v>56.5</v>
      </c>
      <c r="U14" s="23">
        <f>((140-T14)/140)*100</f>
        <v>59.642857142857139</v>
      </c>
      <c r="V14" s="22">
        <v>97</v>
      </c>
      <c r="W14" s="23">
        <f>((140-V14)/140)*100</f>
        <v>30.714285714285715</v>
      </c>
      <c r="X14" s="22">
        <v>84</v>
      </c>
      <c r="Y14" s="23">
        <f>((140-X14)/140)*100</f>
        <v>40</v>
      </c>
      <c r="Z14" s="22">
        <v>81.900000000000006</v>
      </c>
      <c r="AA14" s="23">
        <f>((140-Z14)/140)*100</f>
        <v>41.5</v>
      </c>
      <c r="AB14" s="22">
        <v>19.600000000000001</v>
      </c>
      <c r="AC14" s="23">
        <f>((140-AB14)/140)*100</f>
        <v>86</v>
      </c>
      <c r="AD14" s="22">
        <v>61.1</v>
      </c>
      <c r="AE14" s="23">
        <f>((140-AD14)/140)*100</f>
        <v>56.357142857142861</v>
      </c>
      <c r="AF14" s="22"/>
      <c r="AG14" s="23">
        <f>((140-AF14)/140)*100</f>
        <v>100</v>
      </c>
      <c r="AH14" s="28"/>
      <c r="AI14" s="29">
        <f>((140-AH14)/140)*100</f>
        <v>100</v>
      </c>
      <c r="AJ14" s="28"/>
      <c r="AK14" s="29">
        <f>((140-AJ14)/140)*100</f>
        <v>100</v>
      </c>
      <c r="AL14" s="28"/>
      <c r="AM14" s="29">
        <f>((140-AL14)/140)*100</f>
        <v>100</v>
      </c>
      <c r="AN14" s="28"/>
      <c r="AO14" s="29">
        <f>((140-AN14)/140)*100</f>
        <v>100</v>
      </c>
    </row>
    <row r="15" spans="1:41" s="31" customFormat="1" ht="13" x14ac:dyDescent="0.35">
      <c r="A15" s="42" t="s">
        <v>6</v>
      </c>
      <c r="B15" s="42" t="s">
        <v>23</v>
      </c>
      <c r="C15" s="43">
        <v>4311</v>
      </c>
      <c r="D15" s="42" t="s">
        <v>26</v>
      </c>
      <c r="E15" s="44" t="s">
        <v>22</v>
      </c>
      <c r="F15" s="44" t="s">
        <v>43</v>
      </c>
      <c r="G15" s="44"/>
      <c r="H15" s="44">
        <v>135.6</v>
      </c>
      <c r="I15" s="45">
        <f>((140-H15)/140)*100</f>
        <v>3.1428571428571472</v>
      </c>
      <c r="J15" s="44">
        <v>104.4</v>
      </c>
      <c r="K15" s="45">
        <f>((140-J15)/140)*100</f>
        <v>25.428571428571423</v>
      </c>
      <c r="L15" s="44">
        <v>110.6</v>
      </c>
      <c r="M15" s="45">
        <f>((140-L15)/140)*100</f>
        <v>21.000000000000004</v>
      </c>
      <c r="N15" s="44"/>
      <c r="O15" s="45">
        <f>((140-N15)/140)*100</f>
        <v>100</v>
      </c>
      <c r="P15" s="44">
        <v>82.3</v>
      </c>
      <c r="Q15" s="45">
        <f>((140-P15)/140)*100</f>
        <v>41.214285714285715</v>
      </c>
      <c r="R15" s="44">
        <v>97</v>
      </c>
      <c r="S15" s="45">
        <f>((140-R15)/140)*100</f>
        <v>30.714285714285715</v>
      </c>
      <c r="T15" s="44">
        <v>124.2</v>
      </c>
      <c r="U15" s="45">
        <f>((140-T15)/140)*100</f>
        <v>11.285714285714283</v>
      </c>
      <c r="V15" s="44">
        <v>115.6</v>
      </c>
      <c r="W15" s="45">
        <f>((140-V15)/140)*100</f>
        <v>17.428571428571431</v>
      </c>
      <c r="X15" s="44">
        <v>89.3</v>
      </c>
      <c r="Y15" s="45">
        <f>((140-X15)/140)*100</f>
        <v>36.214285714285715</v>
      </c>
      <c r="Z15" s="44">
        <v>106.9</v>
      </c>
      <c r="AA15" s="45">
        <f>((140-Z15)/140)*100</f>
        <v>23.642857142857139</v>
      </c>
      <c r="AB15" s="44"/>
      <c r="AC15" s="45">
        <f>((140-AB15)/140)*100</f>
        <v>100</v>
      </c>
      <c r="AD15" s="44"/>
      <c r="AE15" s="45">
        <f>((140-AD15)/140)*100</f>
        <v>100</v>
      </c>
      <c r="AF15" s="44"/>
      <c r="AG15" s="45">
        <f>((140-AF15)/140)*100</f>
        <v>100</v>
      </c>
      <c r="AH15" s="44"/>
      <c r="AI15" s="45">
        <f>((140-AH15)/140)*100</f>
        <v>100</v>
      </c>
      <c r="AJ15" s="44"/>
      <c r="AK15" s="45">
        <f>((140-AJ15)/140)*100</f>
        <v>100</v>
      </c>
      <c r="AL15" s="44"/>
      <c r="AM15" s="45">
        <f>((140-AL15)/140)*100</f>
        <v>100</v>
      </c>
      <c r="AN15" s="44"/>
      <c r="AO15" s="45">
        <f>((140-AN15)/140)*100</f>
        <v>100</v>
      </c>
    </row>
    <row r="16" spans="1:41" s="31" customFormat="1" ht="13" x14ac:dyDescent="0.35">
      <c r="A16" s="42" t="s">
        <v>6</v>
      </c>
      <c r="B16" s="42" t="s">
        <v>23</v>
      </c>
      <c r="C16" s="43">
        <v>4312</v>
      </c>
      <c r="D16" s="42" t="s">
        <v>26</v>
      </c>
      <c r="E16" s="44" t="s">
        <v>7</v>
      </c>
      <c r="F16" s="44" t="s">
        <v>43</v>
      </c>
      <c r="G16" s="44"/>
      <c r="H16" s="44">
        <v>22.2</v>
      </c>
      <c r="I16" s="45">
        <f>((140-H16)/140)*100</f>
        <v>84.142857142857139</v>
      </c>
      <c r="J16" s="44">
        <v>41.9</v>
      </c>
      <c r="K16" s="45">
        <f>((140-J16)/140)*100</f>
        <v>70.071428571428555</v>
      </c>
      <c r="L16" s="44">
        <v>65.900000000000006</v>
      </c>
      <c r="M16" s="45">
        <f>((140-L16)/140)*100</f>
        <v>52.928571428571423</v>
      </c>
      <c r="N16" s="44"/>
      <c r="O16" s="45">
        <f>((140-N16)/140)*100</f>
        <v>100</v>
      </c>
      <c r="P16" s="44">
        <v>74.3</v>
      </c>
      <c r="Q16" s="45">
        <f>((140-P16)/140)*100</f>
        <v>46.928571428571431</v>
      </c>
      <c r="R16" s="44">
        <v>68</v>
      </c>
      <c r="S16" s="45">
        <f>((140-R16)/140)*100</f>
        <v>51.428571428571423</v>
      </c>
      <c r="T16" s="44">
        <v>84.6</v>
      </c>
      <c r="U16" s="45">
        <f>((140-T16)/140)*100</f>
        <v>39.571428571428577</v>
      </c>
      <c r="V16" s="44">
        <v>83.4</v>
      </c>
      <c r="W16" s="45">
        <f>((140-V16)/140)*100</f>
        <v>40.428571428571423</v>
      </c>
      <c r="X16" s="44">
        <v>115.9</v>
      </c>
      <c r="Y16" s="45">
        <f>((140-X16)/140)*100</f>
        <v>17.214285714285708</v>
      </c>
      <c r="Z16" s="44">
        <v>84.9</v>
      </c>
      <c r="AA16" s="45">
        <f>((140-Z16)/140)*100</f>
        <v>39.357142857142854</v>
      </c>
      <c r="AB16" s="44"/>
      <c r="AC16" s="45">
        <f>((140-AB16)/140)*100</f>
        <v>100</v>
      </c>
      <c r="AD16" s="44"/>
      <c r="AE16" s="45">
        <f>((140-AD16)/140)*100</f>
        <v>100</v>
      </c>
      <c r="AF16" s="44"/>
      <c r="AG16" s="45">
        <f>((140-AF16)/140)*100</f>
        <v>100</v>
      </c>
      <c r="AH16" s="44"/>
      <c r="AI16" s="45">
        <f>((140-AH16)/140)*100</f>
        <v>100</v>
      </c>
      <c r="AJ16" s="44"/>
      <c r="AK16" s="45">
        <f>((140-AJ16)/140)*100</f>
        <v>100</v>
      </c>
      <c r="AL16" s="44"/>
      <c r="AM16" s="45">
        <f>((140-AL16)/140)*100</f>
        <v>100</v>
      </c>
      <c r="AN16" s="44"/>
      <c r="AO16" s="45">
        <f>((140-AN16)/140)*100</f>
        <v>100</v>
      </c>
    </row>
    <row r="17" spans="1:41" s="31" customFormat="1" ht="13" x14ac:dyDescent="0.35">
      <c r="A17" s="20" t="s">
        <v>6</v>
      </c>
      <c r="B17" s="20" t="s">
        <v>23</v>
      </c>
      <c r="C17" s="21">
        <v>4313</v>
      </c>
      <c r="D17" s="20" t="s">
        <v>26</v>
      </c>
      <c r="E17" s="22" t="s">
        <v>8</v>
      </c>
      <c r="F17" s="22" t="s">
        <v>43</v>
      </c>
      <c r="G17" s="22"/>
      <c r="H17" s="22">
        <v>104.2</v>
      </c>
      <c r="I17" s="23">
        <f>((140-H17)/140)*100</f>
        <v>25.571428571428566</v>
      </c>
      <c r="J17" s="22">
        <v>42.4</v>
      </c>
      <c r="K17" s="23">
        <f>((140-J17)/140)*100</f>
        <v>69.714285714285708</v>
      </c>
      <c r="L17" s="22">
        <v>21.7</v>
      </c>
      <c r="M17" s="23">
        <f>((140-L17)/140)*100</f>
        <v>84.5</v>
      </c>
      <c r="N17" s="22"/>
      <c r="O17" s="23">
        <f>((140-N17)/140)*100</f>
        <v>100</v>
      </c>
      <c r="P17" s="22">
        <v>0</v>
      </c>
      <c r="Q17" s="23">
        <f>((140-P17)/140)*100</f>
        <v>100</v>
      </c>
      <c r="R17" s="22">
        <v>39</v>
      </c>
      <c r="S17" s="23">
        <f>((140-R17)/140)*100</f>
        <v>72.142857142857139</v>
      </c>
      <c r="T17" s="22">
        <v>43.6</v>
      </c>
      <c r="U17" s="23">
        <f>((140-T17)/140)*100</f>
        <v>68.857142857142861</v>
      </c>
      <c r="V17" s="22">
        <v>39.1</v>
      </c>
      <c r="W17" s="23">
        <f>((140-V17)/140)*100</f>
        <v>72.071428571428569</v>
      </c>
      <c r="X17" s="22">
        <v>0</v>
      </c>
      <c r="Y17" s="23">
        <f>((140-X17)/140)*100</f>
        <v>100</v>
      </c>
      <c r="Z17" s="22">
        <v>0</v>
      </c>
      <c r="AA17" s="23">
        <f>((140-Z17)/140)*100</f>
        <v>100</v>
      </c>
      <c r="AB17" s="22">
        <v>28.1</v>
      </c>
      <c r="AC17" s="23">
        <f>((140-AB17)/140)*100</f>
        <v>79.928571428571445</v>
      </c>
      <c r="AD17" s="22">
        <v>16</v>
      </c>
      <c r="AE17" s="23">
        <f>((140-AD17)/140)*100</f>
        <v>88.571428571428569</v>
      </c>
      <c r="AF17" s="22"/>
      <c r="AG17" s="23">
        <f>((140-AF17)/140)*100</f>
        <v>100</v>
      </c>
      <c r="AH17" s="22"/>
      <c r="AI17" s="23">
        <f>((140-AH17)/140)*100</f>
        <v>100</v>
      </c>
      <c r="AJ17" s="22"/>
      <c r="AK17" s="23">
        <f>((140-AJ17)/140)*100</f>
        <v>100</v>
      </c>
      <c r="AL17" s="22"/>
      <c r="AM17" s="23">
        <f>((140-AL17)/140)*100</f>
        <v>100</v>
      </c>
      <c r="AN17" s="22"/>
      <c r="AO17" s="23">
        <f>((140-AN17)/140)*100</f>
        <v>100</v>
      </c>
    </row>
    <row r="18" spans="1:41" s="31" customFormat="1" ht="13" x14ac:dyDescent="0.35">
      <c r="A18" s="20" t="s">
        <v>6</v>
      </c>
      <c r="B18" s="20" t="s">
        <v>23</v>
      </c>
      <c r="C18" s="21">
        <v>4314</v>
      </c>
      <c r="D18" s="20" t="s">
        <v>26</v>
      </c>
      <c r="E18" s="22" t="s">
        <v>9</v>
      </c>
      <c r="F18" s="22" t="s">
        <v>43</v>
      </c>
      <c r="G18" s="22"/>
      <c r="H18" s="22">
        <v>28.3</v>
      </c>
      <c r="I18" s="23">
        <f>((140-H18)/140)*100</f>
        <v>79.785714285714292</v>
      </c>
      <c r="J18" s="22">
        <v>60.4</v>
      </c>
      <c r="K18" s="23">
        <f>((140-J18)/140)*100</f>
        <v>56.857142857142847</v>
      </c>
      <c r="L18" s="22">
        <v>69.900000000000006</v>
      </c>
      <c r="M18" s="23">
        <f>((140-L18)/140)*100</f>
        <v>50.071428571428569</v>
      </c>
      <c r="N18" s="22"/>
      <c r="O18" s="23">
        <f>((140-N18)/140)*100</f>
        <v>100</v>
      </c>
      <c r="P18" s="22">
        <v>58.7</v>
      </c>
      <c r="Q18" s="23">
        <f>((140-P18)/140)*100</f>
        <v>58.071428571428577</v>
      </c>
      <c r="R18" s="22">
        <v>29</v>
      </c>
      <c r="S18" s="23">
        <f>((140-R18)/140)*100</f>
        <v>79.285714285714278</v>
      </c>
      <c r="T18" s="22">
        <v>66.900000000000006</v>
      </c>
      <c r="U18" s="23">
        <f>((140-T18)/140)*100</f>
        <v>52.214285714285715</v>
      </c>
      <c r="V18" s="22">
        <v>37.6</v>
      </c>
      <c r="W18" s="23">
        <f>((140-V18)/140)*100</f>
        <v>73.142857142857139</v>
      </c>
      <c r="X18" s="22">
        <v>57.2</v>
      </c>
      <c r="Y18" s="23">
        <f>((140-X18)/140)*100</f>
        <v>59.142857142857139</v>
      </c>
      <c r="Z18" s="22">
        <v>0</v>
      </c>
      <c r="AA18" s="23">
        <f>((140-Z18)/140)*100</f>
        <v>100</v>
      </c>
      <c r="AB18" s="22">
        <v>26.6</v>
      </c>
      <c r="AC18" s="23">
        <f>((140-AB18)/140)*100</f>
        <v>81</v>
      </c>
      <c r="AD18" s="22">
        <v>0</v>
      </c>
      <c r="AE18" s="23">
        <f>((140-AD18)/140)*100</f>
        <v>100</v>
      </c>
      <c r="AF18" s="22"/>
      <c r="AG18" s="23">
        <f>((140-AF18)/140)*100</f>
        <v>100</v>
      </c>
      <c r="AH18" s="22"/>
      <c r="AI18" s="23">
        <f>((140-AH18)/140)*100</f>
        <v>100</v>
      </c>
      <c r="AJ18" s="22"/>
      <c r="AK18" s="23">
        <f>((140-AJ18)/140)*100</f>
        <v>100</v>
      </c>
      <c r="AL18" s="22"/>
      <c r="AM18" s="23">
        <f>((140-AL18)/140)*100</f>
        <v>100</v>
      </c>
      <c r="AN18" s="22"/>
      <c r="AO18" s="23">
        <f>((140-AN18)/140)*100</f>
        <v>100</v>
      </c>
    </row>
    <row r="19" spans="1:41" s="44" customFormat="1" ht="13" x14ac:dyDescent="0.35">
      <c r="A19" s="42" t="s">
        <v>11</v>
      </c>
      <c r="B19" s="42" t="s">
        <v>23</v>
      </c>
      <c r="C19" s="43">
        <v>4281</v>
      </c>
      <c r="D19" s="42" t="s">
        <v>29</v>
      </c>
      <c r="E19" s="44" t="s">
        <v>22</v>
      </c>
      <c r="F19" s="44" t="s">
        <v>44</v>
      </c>
      <c r="H19" s="44">
        <v>35.1</v>
      </c>
      <c r="I19" s="45">
        <f>((140-H19)/140)*100</f>
        <v>74.928571428571431</v>
      </c>
      <c r="J19" s="44">
        <v>41.4</v>
      </c>
      <c r="K19" s="45">
        <f>((140-J19)/140)*100</f>
        <v>70.428571428571431</v>
      </c>
      <c r="M19" s="45"/>
      <c r="N19" s="44">
        <v>71.7</v>
      </c>
      <c r="O19" s="45">
        <f>((140-N19)/140)*100</f>
        <v>48.785714285714285</v>
      </c>
      <c r="P19" s="44">
        <v>56</v>
      </c>
      <c r="Q19" s="45">
        <f>((140-P19)/140)*100</f>
        <v>60</v>
      </c>
      <c r="R19" s="44">
        <v>51</v>
      </c>
      <c r="S19" s="45">
        <f>((140-R19)/140)*100</f>
        <v>63.571428571428569</v>
      </c>
      <c r="T19" s="44">
        <v>103.9</v>
      </c>
      <c r="U19" s="45">
        <f>((140-T19)/140)*100</f>
        <v>25.785714285714285</v>
      </c>
      <c r="V19" s="44">
        <v>103.8</v>
      </c>
      <c r="W19" s="45">
        <f>((140-V19)/140)*100</f>
        <v>25.857142857142861</v>
      </c>
      <c r="X19" s="44">
        <v>120.1</v>
      </c>
      <c r="Y19" s="45">
        <f>((140-X19)/140)*100</f>
        <v>14.214285714285719</v>
      </c>
      <c r="Z19" s="44">
        <v>119.5</v>
      </c>
      <c r="AA19" s="45">
        <f>((140-Z19)/140)*100</f>
        <v>14.642857142857144</v>
      </c>
      <c r="AC19" s="45">
        <f>((140-AB19)/140)*100</f>
        <v>100</v>
      </c>
      <c r="AE19" s="45">
        <f>((140-AD19)/140)*100</f>
        <v>100</v>
      </c>
      <c r="AG19" s="45">
        <f>((140-AF19)/140)*100</f>
        <v>100</v>
      </c>
      <c r="AH19" s="46"/>
      <c r="AI19" s="47">
        <f>((140-AH19)/140)*100</f>
        <v>100</v>
      </c>
      <c r="AJ19" s="46"/>
      <c r="AK19" s="47">
        <f>((140-AJ19)/140)*100</f>
        <v>100</v>
      </c>
      <c r="AL19" s="46"/>
      <c r="AM19" s="47">
        <f>((140-AL19)/140)*100</f>
        <v>100</v>
      </c>
      <c r="AN19" s="46"/>
      <c r="AO19" s="47">
        <f>((140-AN19)/140)*100</f>
        <v>100</v>
      </c>
    </row>
    <row r="20" spans="1:41" s="44" customFormat="1" ht="13" x14ac:dyDescent="0.35">
      <c r="A20" s="42" t="s">
        <v>11</v>
      </c>
      <c r="B20" s="42" t="s">
        <v>23</v>
      </c>
      <c r="C20" s="43">
        <v>4282</v>
      </c>
      <c r="D20" s="42" t="s">
        <v>29</v>
      </c>
      <c r="E20" s="44" t="s">
        <v>7</v>
      </c>
      <c r="F20" s="44" t="s">
        <v>44</v>
      </c>
      <c r="H20" s="44">
        <v>14.5</v>
      </c>
      <c r="I20" s="45">
        <f>((140-H20)/140)*100</f>
        <v>89.642857142857153</v>
      </c>
      <c r="J20" s="44">
        <v>41.8</v>
      </c>
      <c r="K20" s="45">
        <f>((140-J20)/140)*100</f>
        <v>70.142857142857139</v>
      </c>
      <c r="M20" s="45"/>
      <c r="N20" s="44">
        <v>24.5</v>
      </c>
      <c r="O20" s="45">
        <f>((140-N20)/140)*100</f>
        <v>82.5</v>
      </c>
      <c r="P20" s="44">
        <v>12.8</v>
      </c>
      <c r="Q20" s="45">
        <f>((140-P20)/140)*100</f>
        <v>90.857142857142861</v>
      </c>
      <c r="R20" s="44">
        <v>53</v>
      </c>
      <c r="S20" s="45">
        <f>((140-R20)/140)*100</f>
        <v>62.142857142857146</v>
      </c>
      <c r="T20" s="44">
        <v>67.8</v>
      </c>
      <c r="U20" s="45">
        <f>((140-T20)/140)*100</f>
        <v>51.571428571428569</v>
      </c>
      <c r="V20" s="44">
        <v>77.8</v>
      </c>
      <c r="W20" s="45">
        <f>((140-V20)/140)*100</f>
        <v>44.428571428571431</v>
      </c>
      <c r="X20" s="44">
        <v>120.5</v>
      </c>
      <c r="Y20" s="45">
        <f>((140-X20)/140)*100</f>
        <v>13.928571428571429</v>
      </c>
      <c r="Z20" s="44">
        <v>120.5</v>
      </c>
      <c r="AA20" s="45">
        <f>((140-Z20)/140)*100</f>
        <v>13.928571428571429</v>
      </c>
      <c r="AC20" s="45">
        <f>((140-AB20)/140)*100</f>
        <v>100</v>
      </c>
      <c r="AE20" s="45">
        <f>((140-AD20)/140)*100</f>
        <v>100</v>
      </c>
      <c r="AG20" s="45">
        <f>((140-AF20)/140)*100</f>
        <v>100</v>
      </c>
      <c r="AH20" s="46"/>
      <c r="AI20" s="47">
        <f>((140-AH20)/140)*100</f>
        <v>100</v>
      </c>
      <c r="AJ20" s="46"/>
      <c r="AK20" s="47">
        <f>((140-AJ20)/140)*100</f>
        <v>100</v>
      </c>
      <c r="AL20" s="46"/>
      <c r="AM20" s="47">
        <f>((140-AL20)/140)*100</f>
        <v>100</v>
      </c>
      <c r="AN20" s="46"/>
      <c r="AO20" s="47">
        <f>((140-AN20)/140)*100</f>
        <v>100</v>
      </c>
    </row>
    <row r="21" spans="1:41" s="44" customFormat="1" ht="13" x14ac:dyDescent="0.35">
      <c r="A21" s="42" t="s">
        <v>11</v>
      </c>
      <c r="B21" s="42" t="s">
        <v>23</v>
      </c>
      <c r="C21" s="43">
        <v>4283</v>
      </c>
      <c r="D21" s="42" t="s">
        <v>29</v>
      </c>
      <c r="E21" s="44" t="s">
        <v>8</v>
      </c>
      <c r="F21" s="44" t="s">
        <v>44</v>
      </c>
      <c r="H21" s="44">
        <v>46.3</v>
      </c>
      <c r="I21" s="45">
        <f>((140-H21)/140)*100</f>
        <v>66.928571428571431</v>
      </c>
      <c r="J21" s="44">
        <v>43.2</v>
      </c>
      <c r="K21" s="45">
        <f>((140-J21)/140)*100</f>
        <v>69.142857142857139</v>
      </c>
      <c r="M21" s="45"/>
      <c r="N21" s="44">
        <v>59.9</v>
      </c>
      <c r="O21" s="45">
        <f>((140-N21)/140)*100</f>
        <v>57.214285714285708</v>
      </c>
      <c r="P21" s="44">
        <v>30.2</v>
      </c>
      <c r="Q21" s="45">
        <f>((140-P21)/140)*100</f>
        <v>78.428571428571431</v>
      </c>
      <c r="R21" s="44">
        <v>48</v>
      </c>
      <c r="S21" s="45">
        <f>((140-R21)/140)*100</f>
        <v>65.714285714285708</v>
      </c>
      <c r="T21" s="44">
        <v>79.3</v>
      </c>
      <c r="U21" s="45">
        <f>((140-T21)/140)*100</f>
        <v>43.357142857142861</v>
      </c>
      <c r="V21" s="44">
        <v>82.2</v>
      </c>
      <c r="W21" s="45">
        <f>((140-V21)/140)*100</f>
        <v>41.285714285714278</v>
      </c>
      <c r="X21" s="44">
        <v>109.4</v>
      </c>
      <c r="Y21" s="45">
        <f>((140-X21)/140)*100</f>
        <v>21.857142857142854</v>
      </c>
      <c r="Z21" s="44">
        <v>98.5</v>
      </c>
      <c r="AA21" s="45">
        <f>((140-Z21)/140)*100</f>
        <v>29.642857142857142</v>
      </c>
      <c r="AC21" s="45">
        <f>((140-AB21)/140)*100</f>
        <v>100</v>
      </c>
      <c r="AE21" s="45">
        <f>((140-AD21)/140)*100</f>
        <v>100</v>
      </c>
      <c r="AG21" s="45">
        <f>((140-AF21)/140)*100</f>
        <v>100</v>
      </c>
      <c r="AH21" s="46"/>
      <c r="AI21" s="47">
        <f>((140-AH21)/140)*100</f>
        <v>100</v>
      </c>
      <c r="AJ21" s="46"/>
      <c r="AK21" s="47">
        <f>((140-AJ21)/140)*100</f>
        <v>100</v>
      </c>
      <c r="AL21" s="46"/>
      <c r="AM21" s="47">
        <f>((140-AL21)/140)*100</f>
        <v>100</v>
      </c>
      <c r="AN21" s="46"/>
      <c r="AO21" s="47">
        <f>((140-AN21)/140)*100</f>
        <v>100</v>
      </c>
    </row>
    <row r="22" spans="1:41" s="44" customFormat="1" ht="13" x14ac:dyDescent="0.35">
      <c r="A22" s="36" t="s">
        <v>11</v>
      </c>
      <c r="B22" s="36" t="s">
        <v>23</v>
      </c>
      <c r="C22" s="37">
        <v>4278</v>
      </c>
      <c r="D22" s="36" t="s">
        <v>30</v>
      </c>
      <c r="E22" s="38" t="s">
        <v>22</v>
      </c>
      <c r="F22" s="38" t="s">
        <v>44</v>
      </c>
      <c r="G22" s="38"/>
      <c r="H22" s="38">
        <v>70.7</v>
      </c>
      <c r="I22" s="39">
        <f>((140-H22)/140)*100</f>
        <v>49.5</v>
      </c>
      <c r="J22" s="38">
        <v>97.7</v>
      </c>
      <c r="K22" s="39">
        <f>((140-J22)/140)*100</f>
        <v>30.214285714285712</v>
      </c>
      <c r="L22" s="38"/>
      <c r="M22" s="39"/>
      <c r="N22" s="38">
        <v>57.2</v>
      </c>
      <c r="O22" s="39">
        <f>((140-N22)/140)*100</f>
        <v>59.142857142857139</v>
      </c>
      <c r="P22" s="38">
        <v>45.7</v>
      </c>
      <c r="Q22" s="39">
        <f>((140-P22)/140)*100</f>
        <v>67.357142857142861</v>
      </c>
      <c r="R22" s="38">
        <v>56</v>
      </c>
      <c r="S22" s="39">
        <f>((140-R22)/140)*100</f>
        <v>60</v>
      </c>
      <c r="T22" s="38">
        <v>56.7</v>
      </c>
      <c r="U22" s="39">
        <f>((140-T22)/140)*100</f>
        <v>59.5</v>
      </c>
      <c r="V22" s="38">
        <v>77.400000000000006</v>
      </c>
      <c r="W22" s="39">
        <f>((140-V22)/140)*100</f>
        <v>44.714285714285715</v>
      </c>
      <c r="X22" s="38">
        <v>107.8</v>
      </c>
      <c r="Y22" s="39">
        <f>((140-X22)/140)*100</f>
        <v>23</v>
      </c>
      <c r="Z22" s="38">
        <v>96.5</v>
      </c>
      <c r="AA22" s="39">
        <f>((140-Z22)/140)*100</f>
        <v>31.071428571428573</v>
      </c>
      <c r="AB22" s="38">
        <v>99</v>
      </c>
      <c r="AC22" s="39">
        <f>((140-AB22)/140)*100</f>
        <v>29.285714285714288</v>
      </c>
      <c r="AD22" s="38">
        <v>77.400000000000006</v>
      </c>
      <c r="AE22" s="39">
        <f>((140-AD22)/140)*100</f>
        <v>44.714285714285715</v>
      </c>
      <c r="AF22" s="38"/>
      <c r="AG22" s="39">
        <f>((140-AF22)/140)*100</f>
        <v>100</v>
      </c>
      <c r="AH22" s="40"/>
      <c r="AI22" s="41">
        <f>((140-AH22)/140)*100</f>
        <v>100</v>
      </c>
      <c r="AJ22" s="40"/>
      <c r="AK22" s="41">
        <f>((140-AJ22)/140)*100</f>
        <v>100</v>
      </c>
      <c r="AL22" s="40"/>
      <c r="AM22" s="41">
        <f>((140-AL22)/140)*100</f>
        <v>100</v>
      </c>
      <c r="AN22" s="40"/>
      <c r="AO22" s="41">
        <f>((140-AN22)/140)*100</f>
        <v>100</v>
      </c>
    </row>
    <row r="23" spans="1:41" s="44" customFormat="1" ht="13" x14ac:dyDescent="0.35">
      <c r="A23" s="36" t="s">
        <v>11</v>
      </c>
      <c r="B23" s="36" t="s">
        <v>23</v>
      </c>
      <c r="C23" s="37">
        <v>4279</v>
      </c>
      <c r="D23" s="36" t="s">
        <v>30</v>
      </c>
      <c r="E23" s="38" t="s">
        <v>7</v>
      </c>
      <c r="F23" s="38" t="s">
        <v>44</v>
      </c>
      <c r="G23" s="38"/>
      <c r="H23" s="38">
        <v>17.7</v>
      </c>
      <c r="I23" s="39">
        <f>((140-H23)/140)*100</f>
        <v>87.357142857142861</v>
      </c>
      <c r="J23" s="38">
        <v>31.1</v>
      </c>
      <c r="K23" s="39">
        <f>((140-J23)/140)*100</f>
        <v>77.785714285714292</v>
      </c>
      <c r="L23" s="38"/>
      <c r="M23" s="39"/>
      <c r="N23" s="38">
        <v>20.7</v>
      </c>
      <c r="O23" s="39">
        <f>((140-N23)/140)*100</f>
        <v>85.214285714285708</v>
      </c>
      <c r="P23" s="38">
        <v>38.6</v>
      </c>
      <c r="Q23" s="39">
        <f>((140-P23)/140)*100</f>
        <v>72.428571428571431</v>
      </c>
      <c r="R23" s="38">
        <v>40</v>
      </c>
      <c r="S23" s="39">
        <f>((140-R23)/140)*100</f>
        <v>71.428571428571431</v>
      </c>
      <c r="T23" s="38">
        <v>64.599999999999994</v>
      </c>
      <c r="U23" s="39">
        <f>((140-T23)/140)*100</f>
        <v>53.857142857142861</v>
      </c>
      <c r="V23" s="38">
        <v>58.4</v>
      </c>
      <c r="W23" s="39">
        <f>((140-V23)/140)*100</f>
        <v>58.285714285714285</v>
      </c>
      <c r="X23" s="38">
        <v>78.7</v>
      </c>
      <c r="Y23" s="39">
        <f>((140-X23)/140)*100</f>
        <v>43.785714285714285</v>
      </c>
      <c r="Z23" s="38">
        <v>83.8</v>
      </c>
      <c r="AA23" s="39">
        <f>((140-Z23)/140)*100</f>
        <v>40.142857142857146</v>
      </c>
      <c r="AB23" s="38">
        <v>111.9</v>
      </c>
      <c r="AC23" s="39">
        <f>((140-AB23)/140)*100</f>
        <v>20.071428571428569</v>
      </c>
      <c r="AD23" s="38">
        <v>119.7</v>
      </c>
      <c r="AE23" s="39">
        <f>((140-AD23)/140)*100</f>
        <v>14.499999999999998</v>
      </c>
      <c r="AF23" s="38"/>
      <c r="AG23" s="39">
        <f>((140-AF23)/140)*100</f>
        <v>100</v>
      </c>
      <c r="AH23" s="40"/>
      <c r="AI23" s="41">
        <f>((140-AH23)/140)*100</f>
        <v>100</v>
      </c>
      <c r="AJ23" s="40"/>
      <c r="AK23" s="41">
        <f>((140-AJ23)/140)*100</f>
        <v>100</v>
      </c>
      <c r="AL23" s="40"/>
      <c r="AM23" s="41">
        <f>((140-AL23)/140)*100</f>
        <v>100</v>
      </c>
      <c r="AN23" s="40"/>
      <c r="AO23" s="41">
        <f>((140-AN23)/140)*100</f>
        <v>100</v>
      </c>
    </row>
    <row r="24" spans="1:41" s="44" customFormat="1" ht="13" x14ac:dyDescent="0.35">
      <c r="A24" s="36" t="s">
        <v>11</v>
      </c>
      <c r="B24" s="36" t="s">
        <v>23</v>
      </c>
      <c r="C24" s="37">
        <v>4280</v>
      </c>
      <c r="D24" s="36" t="s">
        <v>30</v>
      </c>
      <c r="E24" s="38" t="s">
        <v>8</v>
      </c>
      <c r="F24" s="38" t="s">
        <v>44</v>
      </c>
      <c r="G24" s="38"/>
      <c r="H24" s="38">
        <v>32</v>
      </c>
      <c r="I24" s="39">
        <f>((140-H24)/140)*100</f>
        <v>77.142857142857153</v>
      </c>
      <c r="J24" s="38">
        <v>30</v>
      </c>
      <c r="K24" s="39">
        <f>((140-J24)/140)*100</f>
        <v>78.571428571428569</v>
      </c>
      <c r="L24" s="38"/>
      <c r="M24" s="39"/>
      <c r="N24" s="38">
        <v>0</v>
      </c>
      <c r="O24" s="39">
        <f>((140-N24)/140)*100</f>
        <v>100</v>
      </c>
      <c r="P24" s="38">
        <v>38.700000000000003</v>
      </c>
      <c r="Q24" s="39">
        <f>((140-P24)/140)*100</f>
        <v>72.357142857142847</v>
      </c>
      <c r="R24" s="38">
        <v>26</v>
      </c>
      <c r="S24" s="39">
        <f>((140-R24)/140)*100</f>
        <v>81.428571428571431</v>
      </c>
      <c r="T24" s="38">
        <v>36.799999999999997</v>
      </c>
      <c r="U24" s="39">
        <f>((140-T24)/140)*100</f>
        <v>73.714285714285722</v>
      </c>
      <c r="V24" s="38">
        <v>32.4</v>
      </c>
      <c r="W24" s="39">
        <f>((140-V24)/140)*100</f>
        <v>76.857142857142861</v>
      </c>
      <c r="X24" s="38">
        <v>92</v>
      </c>
      <c r="Y24" s="39">
        <f>((140-X24)/140)*100</f>
        <v>34.285714285714285</v>
      </c>
      <c r="Z24" s="38">
        <v>86.6</v>
      </c>
      <c r="AA24" s="39">
        <f>((140-Z24)/140)*100</f>
        <v>38.142857142857146</v>
      </c>
      <c r="AB24" s="38">
        <v>103.8</v>
      </c>
      <c r="AC24" s="39">
        <f>((140-AB24)/140)*100</f>
        <v>25.857142857142861</v>
      </c>
      <c r="AD24" s="38">
        <v>96.8</v>
      </c>
      <c r="AE24" s="39">
        <f>((140-AD24)/140)*100</f>
        <v>30.857142857142861</v>
      </c>
      <c r="AF24" s="38"/>
      <c r="AG24" s="39">
        <f>((140-AF24)/140)*100</f>
        <v>100</v>
      </c>
      <c r="AH24" s="40"/>
      <c r="AI24" s="41">
        <f>((140-AH24)/140)*100</f>
        <v>100</v>
      </c>
      <c r="AJ24" s="40"/>
      <c r="AK24" s="41">
        <f>((140-AJ24)/140)*100</f>
        <v>100</v>
      </c>
      <c r="AL24" s="40"/>
      <c r="AM24" s="41">
        <f>((140-AL24)/140)*100</f>
        <v>100</v>
      </c>
      <c r="AN24" s="40"/>
      <c r="AO24" s="41">
        <f>((140-AN24)/140)*100</f>
        <v>100</v>
      </c>
    </row>
    <row r="25" spans="1:41" s="38" customFormat="1" ht="13" x14ac:dyDescent="0.35">
      <c r="A25" s="42" t="s">
        <v>11</v>
      </c>
      <c r="B25" s="42" t="s">
        <v>23</v>
      </c>
      <c r="C25" s="43">
        <v>4287</v>
      </c>
      <c r="D25" s="42" t="s">
        <v>25</v>
      </c>
      <c r="E25" s="44" t="s">
        <v>22</v>
      </c>
      <c r="F25" s="44" t="s">
        <v>43</v>
      </c>
      <c r="G25" s="44"/>
      <c r="H25" s="44">
        <v>82.7</v>
      </c>
      <c r="I25" s="45">
        <f>((140-H25)/140)*100</f>
        <v>40.928571428571423</v>
      </c>
      <c r="J25" s="44">
        <v>70.8</v>
      </c>
      <c r="K25" s="45">
        <f>((140-J25)/140)*100</f>
        <v>49.428571428571431</v>
      </c>
      <c r="L25" s="44">
        <v>60.1</v>
      </c>
      <c r="M25" s="45">
        <f>((140-L25)/140)*100</f>
        <v>57.071428571428569</v>
      </c>
      <c r="N25" s="44"/>
      <c r="O25" s="45">
        <f>((140-N25)/140)*100</f>
        <v>100</v>
      </c>
      <c r="P25" s="44">
        <v>48.2</v>
      </c>
      <c r="Q25" s="45">
        <f>((140-P25)/140)*100</f>
        <v>65.571428571428569</v>
      </c>
      <c r="R25" s="44">
        <v>67</v>
      </c>
      <c r="S25" s="45">
        <f>((140-R25)/140)*100</f>
        <v>52.142857142857146</v>
      </c>
      <c r="T25" s="44">
        <v>85.9</v>
      </c>
      <c r="U25" s="45">
        <f>((140-T25)/140)*100</f>
        <v>38.642857142857139</v>
      </c>
      <c r="V25" s="44">
        <v>75.099999999999994</v>
      </c>
      <c r="W25" s="45">
        <f>((140-V25)/140)*100</f>
        <v>46.357142857142861</v>
      </c>
      <c r="X25" s="44">
        <v>105.9</v>
      </c>
      <c r="Y25" s="45">
        <f>((140-X25)/140)*100</f>
        <v>24.357142857142851</v>
      </c>
      <c r="Z25" s="44">
        <v>108.6</v>
      </c>
      <c r="AA25" s="45">
        <f>((140-Z25)/140)*100</f>
        <v>22.428571428571434</v>
      </c>
      <c r="AB25" s="44"/>
      <c r="AC25" s="45">
        <f>((140-AB25)/140)*100</f>
        <v>100</v>
      </c>
      <c r="AD25" s="44"/>
      <c r="AE25" s="45">
        <f>((140-AD25)/140)*100</f>
        <v>100</v>
      </c>
      <c r="AF25" s="44"/>
      <c r="AG25" s="45">
        <f>((140-AF25)/140)*100</f>
        <v>100</v>
      </c>
      <c r="AH25" s="44"/>
      <c r="AI25" s="45">
        <f>((140-AH25)/140)*100</f>
        <v>100</v>
      </c>
      <c r="AJ25" s="44"/>
      <c r="AK25" s="45">
        <f>((140-AJ25)/140)*100</f>
        <v>100</v>
      </c>
      <c r="AL25" s="44"/>
      <c r="AM25" s="45">
        <f>((140-AL25)/140)*100</f>
        <v>100</v>
      </c>
      <c r="AN25" s="44"/>
      <c r="AO25" s="45">
        <f>((140-AN25)/140)*100</f>
        <v>100</v>
      </c>
    </row>
    <row r="26" spans="1:41" s="38" customFormat="1" ht="13" x14ac:dyDescent="0.35">
      <c r="A26" s="42" t="s">
        <v>11</v>
      </c>
      <c r="B26" s="42" t="s">
        <v>23</v>
      </c>
      <c r="C26" s="43">
        <v>4288</v>
      </c>
      <c r="D26" s="42" t="s">
        <v>25</v>
      </c>
      <c r="E26" s="44" t="s">
        <v>7</v>
      </c>
      <c r="F26" s="44" t="s">
        <v>43</v>
      </c>
      <c r="G26" s="44"/>
      <c r="H26" s="44">
        <v>50.9</v>
      </c>
      <c r="I26" s="45">
        <f>((140-H26)/140)*100</f>
        <v>63.642857142857132</v>
      </c>
      <c r="J26" s="44">
        <v>80.400000000000006</v>
      </c>
      <c r="K26" s="45">
        <f>((140-J26)/140)*100</f>
        <v>42.571428571428562</v>
      </c>
      <c r="L26" s="44">
        <v>77.5</v>
      </c>
      <c r="M26" s="45">
        <f>((140-L26)/140)*100</f>
        <v>44.642857142857146</v>
      </c>
      <c r="N26" s="44"/>
      <c r="O26" s="45">
        <f>((140-N26)/140)*100</f>
        <v>100</v>
      </c>
      <c r="P26" s="44">
        <v>59.8</v>
      </c>
      <c r="Q26" s="45">
        <f>((140-P26)/140)*100</f>
        <v>57.285714285714285</v>
      </c>
      <c r="R26" s="44">
        <v>50</v>
      </c>
      <c r="S26" s="45">
        <f>((140-R26)/140)*100</f>
        <v>64.285714285714292</v>
      </c>
      <c r="T26" s="44">
        <v>76.099999999999994</v>
      </c>
      <c r="U26" s="45">
        <f>((140-T26)/140)*100</f>
        <v>45.642857142857146</v>
      </c>
      <c r="V26" s="44">
        <v>89.1</v>
      </c>
      <c r="W26" s="45">
        <f>((140-V26)/140)*100</f>
        <v>36.357142857142861</v>
      </c>
      <c r="X26" s="44">
        <v>65</v>
      </c>
      <c r="Y26" s="45">
        <f>((140-X26)/140)*100</f>
        <v>53.571428571428569</v>
      </c>
      <c r="Z26" s="44">
        <v>92.2</v>
      </c>
      <c r="AA26" s="45">
        <f>((140-Z26)/140)*100</f>
        <v>34.142857142857139</v>
      </c>
      <c r="AB26" s="44"/>
      <c r="AC26" s="45">
        <f>((140-AB26)/140)*100</f>
        <v>100</v>
      </c>
      <c r="AD26" s="44"/>
      <c r="AE26" s="45">
        <f>((140-AD26)/140)*100</f>
        <v>100</v>
      </c>
      <c r="AF26" s="44"/>
      <c r="AG26" s="45">
        <f>((140-AF26)/140)*100</f>
        <v>100</v>
      </c>
      <c r="AH26" s="44"/>
      <c r="AI26" s="45">
        <f>((140-AH26)/140)*100</f>
        <v>100</v>
      </c>
      <c r="AJ26" s="44"/>
      <c r="AK26" s="45">
        <f>((140-AJ26)/140)*100</f>
        <v>100</v>
      </c>
      <c r="AL26" s="44"/>
      <c r="AM26" s="45">
        <f>((140-AL26)/140)*100</f>
        <v>100</v>
      </c>
      <c r="AN26" s="44"/>
      <c r="AO26" s="45">
        <f>((140-AN26)/140)*100</f>
        <v>100</v>
      </c>
    </row>
    <row r="27" spans="1:41" s="38" customFormat="1" ht="13" x14ac:dyDescent="0.35">
      <c r="A27" s="36" t="s">
        <v>11</v>
      </c>
      <c r="B27" s="36" t="s">
        <v>23</v>
      </c>
      <c r="C27" s="37">
        <v>4289</v>
      </c>
      <c r="D27" s="36" t="s">
        <v>25</v>
      </c>
      <c r="E27" s="38" t="s">
        <v>8</v>
      </c>
      <c r="F27" s="38" t="s">
        <v>43</v>
      </c>
      <c r="H27" s="38">
        <v>77.5</v>
      </c>
      <c r="I27" s="39">
        <f>((140-H27)/140)*100</f>
        <v>44.642857142857146</v>
      </c>
      <c r="J27" s="38">
        <v>100.5</v>
      </c>
      <c r="K27" s="39">
        <f>((140-J27)/140)*100</f>
        <v>28.214285714285715</v>
      </c>
      <c r="L27" s="38">
        <v>89</v>
      </c>
      <c r="M27" s="39">
        <f>((140-L27)/140)*100</f>
        <v>36.428571428571423</v>
      </c>
      <c r="O27" s="39">
        <f>((140-N27)/140)*100</f>
        <v>100</v>
      </c>
      <c r="P27" s="38">
        <v>93</v>
      </c>
      <c r="Q27" s="39">
        <f>((140-P27)/140)*100</f>
        <v>33.571428571428569</v>
      </c>
      <c r="R27" s="38">
        <v>71</v>
      </c>
      <c r="S27" s="39">
        <f>((140-R27)/140)*100</f>
        <v>49.285714285714292</v>
      </c>
      <c r="T27" s="38">
        <v>127.9</v>
      </c>
      <c r="U27" s="39">
        <f>((140-T27)/140)*100</f>
        <v>8.6428571428571388</v>
      </c>
      <c r="V27" s="38">
        <v>118.4</v>
      </c>
      <c r="W27" s="39">
        <f>((140-V27)/140)*100</f>
        <v>15.428571428571425</v>
      </c>
      <c r="X27" s="38">
        <v>128</v>
      </c>
      <c r="Y27" s="39">
        <f>((140-X27)/140)*100</f>
        <v>8.5714285714285712</v>
      </c>
      <c r="Z27" s="38">
        <v>114.8</v>
      </c>
      <c r="AA27" s="39">
        <f>((140-Z27)/140)*100</f>
        <v>18.000000000000004</v>
      </c>
      <c r="AB27" s="38">
        <v>111</v>
      </c>
      <c r="AC27" s="39">
        <f>((140-AB27)/140)*100</f>
        <v>20.714285714285715</v>
      </c>
      <c r="AD27" s="38">
        <v>101.7</v>
      </c>
      <c r="AE27" s="39">
        <f>((140-AD27)/140)*100</f>
        <v>27.357142857142858</v>
      </c>
      <c r="AG27" s="39">
        <f>((140-AF27)/140)*100</f>
        <v>100</v>
      </c>
      <c r="AI27" s="39">
        <f>((140-AH27)/140)*100</f>
        <v>100</v>
      </c>
      <c r="AK27" s="39">
        <f>((140-AJ27)/140)*100</f>
        <v>100</v>
      </c>
      <c r="AM27" s="39">
        <f>((140-AL27)/140)*100</f>
        <v>100</v>
      </c>
      <c r="AO27" s="39">
        <f>((140-AN27)/140)*100</f>
        <v>100</v>
      </c>
    </row>
    <row r="28" spans="1:41" s="44" customFormat="1" ht="13" x14ac:dyDescent="0.35">
      <c r="A28" s="36" t="s">
        <v>11</v>
      </c>
      <c r="B28" s="36" t="s">
        <v>23</v>
      </c>
      <c r="C28" s="37">
        <v>4290</v>
      </c>
      <c r="D28" s="36" t="s">
        <v>25</v>
      </c>
      <c r="E28" s="38" t="s">
        <v>9</v>
      </c>
      <c r="F28" s="38" t="s">
        <v>43</v>
      </c>
      <c r="G28" s="38"/>
      <c r="H28" s="38">
        <v>39.299999999999997</v>
      </c>
      <c r="I28" s="39">
        <f>((140-H28)/140)*100</f>
        <v>71.928571428571431</v>
      </c>
      <c r="J28" s="38">
        <v>115.5</v>
      </c>
      <c r="K28" s="39">
        <f>((140-J28)/140)*100</f>
        <v>17.5</v>
      </c>
      <c r="L28" s="38">
        <v>23.8</v>
      </c>
      <c r="M28" s="39">
        <f>((140-L28)/140)*100</f>
        <v>83</v>
      </c>
      <c r="N28" s="38"/>
      <c r="O28" s="39">
        <f>((140-N28)/140)*100</f>
        <v>100</v>
      </c>
      <c r="P28" s="38">
        <v>38.1</v>
      </c>
      <c r="Q28" s="39">
        <f>((140-P28)/140)*100</f>
        <v>72.785714285714292</v>
      </c>
      <c r="R28" s="38">
        <v>51</v>
      </c>
      <c r="S28" s="39">
        <f>((140-R28)/140)*100</f>
        <v>63.571428571428569</v>
      </c>
      <c r="T28" s="38">
        <v>50.1</v>
      </c>
      <c r="U28" s="39">
        <f>((140-T28)/140)*100</f>
        <v>64.214285714285722</v>
      </c>
      <c r="V28" s="38">
        <v>46.8</v>
      </c>
      <c r="W28" s="39">
        <f>((140-V28)/140)*100</f>
        <v>66.571428571428569</v>
      </c>
      <c r="X28" s="38">
        <v>60.9</v>
      </c>
      <c r="Y28" s="39">
        <f>((140-X28)/140)*100</f>
        <v>56.499999999999993</v>
      </c>
      <c r="Z28" s="38">
        <v>81.900000000000006</v>
      </c>
      <c r="AA28" s="39">
        <f>((140-Z28)/140)*100</f>
        <v>41.5</v>
      </c>
      <c r="AB28" s="38">
        <v>83.9</v>
      </c>
      <c r="AC28" s="39">
        <f>((140-AB28)/140)*100</f>
        <v>40.071428571428569</v>
      </c>
      <c r="AD28" s="38">
        <v>85.7</v>
      </c>
      <c r="AE28" s="39">
        <f>((140-AD28)/140)*100</f>
        <v>38.785714285714285</v>
      </c>
      <c r="AF28" s="38"/>
      <c r="AG28" s="39">
        <f>((140-AF28)/140)*100</f>
        <v>100</v>
      </c>
      <c r="AH28" s="38"/>
      <c r="AI28" s="39">
        <f>((140-AH28)/140)*100</f>
        <v>100</v>
      </c>
      <c r="AJ28" s="38"/>
      <c r="AK28" s="39">
        <f>((140-AJ28)/140)*100</f>
        <v>100</v>
      </c>
      <c r="AL28" s="38"/>
      <c r="AM28" s="39">
        <f>((140-AL28)/140)*100</f>
        <v>100</v>
      </c>
      <c r="AN28" s="38"/>
      <c r="AO28" s="39">
        <f>((140-AN28)/140)*100</f>
        <v>100</v>
      </c>
    </row>
    <row r="29" spans="1:41" s="44" customFormat="1" ht="13" x14ac:dyDescent="0.35">
      <c r="A29" s="42" t="s">
        <v>11</v>
      </c>
      <c r="B29" s="42" t="s">
        <v>23</v>
      </c>
      <c r="C29" s="48">
        <v>4303</v>
      </c>
      <c r="D29" s="42" t="s">
        <v>34</v>
      </c>
      <c r="E29" s="44" t="s">
        <v>22</v>
      </c>
      <c r="F29" s="44" t="s">
        <v>44</v>
      </c>
      <c r="H29" s="44">
        <v>13.2</v>
      </c>
      <c r="I29" s="45">
        <f>((140-H29)/140)*100</f>
        <v>90.571428571428569</v>
      </c>
      <c r="J29" s="44">
        <v>4.8</v>
      </c>
      <c r="K29" s="45">
        <f>((140-J29)/140)*100</f>
        <v>96.571428571428569</v>
      </c>
      <c r="M29" s="45"/>
      <c r="N29" s="44">
        <v>9.6</v>
      </c>
      <c r="O29" s="45">
        <f>((140-N29)/140)*100</f>
        <v>93.142857142857153</v>
      </c>
      <c r="P29" s="44">
        <v>0</v>
      </c>
      <c r="Q29" s="45">
        <f>((140-P29)/140)*100</f>
        <v>100</v>
      </c>
      <c r="R29" s="44">
        <v>0</v>
      </c>
      <c r="S29" s="45">
        <f>((140-R29)/140)*100</f>
        <v>100</v>
      </c>
      <c r="T29" s="44">
        <v>15.3</v>
      </c>
      <c r="U29" s="45">
        <f>((140-T29)/140)*100</f>
        <v>89.071428571428569</v>
      </c>
      <c r="V29" s="44">
        <v>0</v>
      </c>
      <c r="W29" s="45">
        <f>((140-V29)/140)*100</f>
        <v>100</v>
      </c>
      <c r="X29" s="44">
        <v>0</v>
      </c>
      <c r="Y29" s="45">
        <f>((140-X29)/140)*100</f>
        <v>100</v>
      </c>
      <c r="Z29" s="44">
        <v>30.1</v>
      </c>
      <c r="AA29" s="45">
        <f>((140-Z29)/140)*100</f>
        <v>78.5</v>
      </c>
      <c r="AC29" s="45"/>
      <c r="AE29" s="45"/>
      <c r="AG29" s="45"/>
      <c r="AH29" s="46"/>
      <c r="AI29" s="47"/>
      <c r="AJ29" s="46"/>
      <c r="AK29" s="47"/>
      <c r="AL29" s="46"/>
      <c r="AM29" s="47"/>
      <c r="AN29" s="46"/>
      <c r="AO29" s="47"/>
    </row>
    <row r="30" spans="1:41" s="44" customFormat="1" ht="13" x14ac:dyDescent="0.35">
      <c r="A30" s="44" t="s">
        <v>11</v>
      </c>
      <c r="B30" s="42" t="s">
        <v>23</v>
      </c>
      <c r="C30" s="44">
        <v>4304</v>
      </c>
      <c r="D30" s="44" t="s">
        <v>34</v>
      </c>
      <c r="E30" s="44" t="s">
        <v>7</v>
      </c>
      <c r="F30" s="44" t="s">
        <v>44</v>
      </c>
      <c r="H30" s="44">
        <v>0</v>
      </c>
      <c r="I30" s="45">
        <f>((140-H30)/140)*100</f>
        <v>100</v>
      </c>
      <c r="J30" s="44">
        <v>23.7</v>
      </c>
      <c r="K30" s="45">
        <f>((140-J30)/140)*100</f>
        <v>83.071428571428569</v>
      </c>
      <c r="N30" s="44">
        <v>31.1</v>
      </c>
      <c r="O30" s="45">
        <f>((140-N30)/140)*100</f>
        <v>77.785714285714292</v>
      </c>
      <c r="P30" s="44">
        <v>28.9</v>
      </c>
      <c r="Q30" s="45">
        <f>((140-P30)/140)*100</f>
        <v>79.357142857142847</v>
      </c>
      <c r="R30" s="44">
        <v>23</v>
      </c>
      <c r="S30" s="44">
        <f>((140-R30)/140)*100</f>
        <v>83.571428571428569</v>
      </c>
      <c r="T30" s="44">
        <v>54.8</v>
      </c>
      <c r="U30" s="45">
        <f>((140-T30)/140)*100</f>
        <v>60.857142857142854</v>
      </c>
      <c r="V30" s="44">
        <v>70.2</v>
      </c>
      <c r="W30" s="44">
        <f>((140-V30)/140)*100</f>
        <v>49.857142857142854</v>
      </c>
      <c r="X30" s="44">
        <v>95.9</v>
      </c>
      <c r="Y30" s="44">
        <f>((140-X30)/140)*100</f>
        <v>31.499999999999993</v>
      </c>
      <c r="Z30" s="44">
        <v>92.3</v>
      </c>
      <c r="AA30" s="44">
        <f>((140-Z30)/140)*100</f>
        <v>34.071428571428577</v>
      </c>
    </row>
    <row r="31" spans="1:41" s="22" customFormat="1" ht="13" x14ac:dyDescent="0.35">
      <c r="A31" s="44" t="s">
        <v>11</v>
      </c>
      <c r="B31" s="42" t="s">
        <v>23</v>
      </c>
      <c r="C31" s="44">
        <v>4294</v>
      </c>
      <c r="D31" s="44" t="s">
        <v>35</v>
      </c>
      <c r="E31" s="44" t="s">
        <v>22</v>
      </c>
      <c r="F31" s="44" t="s">
        <v>44</v>
      </c>
      <c r="G31" s="44"/>
      <c r="H31" s="44">
        <v>28.6</v>
      </c>
      <c r="I31" s="45">
        <f>((140-H31)/140)*100</f>
        <v>79.571428571428569</v>
      </c>
      <c r="J31" s="44">
        <v>44.5</v>
      </c>
      <c r="K31" s="45">
        <f>((140-J31)/140)*100</f>
        <v>68.214285714285722</v>
      </c>
      <c r="L31" s="44"/>
      <c r="M31" s="44"/>
      <c r="N31" s="44">
        <v>47.1</v>
      </c>
      <c r="O31" s="45">
        <f>((140-N31)/140)*100</f>
        <v>66.357142857142861</v>
      </c>
      <c r="P31" s="44">
        <v>76.5</v>
      </c>
      <c r="Q31" s="45">
        <f>((140-P31)/140)*100</f>
        <v>45.357142857142854</v>
      </c>
      <c r="R31" s="44">
        <v>72</v>
      </c>
      <c r="S31" s="44">
        <f>((140-R31)/140)*100</f>
        <v>48.571428571428569</v>
      </c>
      <c r="T31" s="44">
        <v>69.5</v>
      </c>
      <c r="U31" s="45">
        <f>((140-T31)/140)*100</f>
        <v>50.357142857142854</v>
      </c>
      <c r="V31" s="44">
        <v>80.5</v>
      </c>
      <c r="W31" s="44">
        <f>((140-V31)/140)*100</f>
        <v>42.5</v>
      </c>
      <c r="X31" s="44">
        <v>80</v>
      </c>
      <c r="Y31" s="44">
        <f>((140-X31)/140)*100</f>
        <v>42.857142857142854</v>
      </c>
      <c r="Z31" s="44">
        <v>72.2</v>
      </c>
      <c r="AA31" s="44">
        <f>((140-Z31)/140)*100</f>
        <v>48.428571428571423</v>
      </c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</row>
    <row r="32" spans="1:41" s="22" customFormat="1" ht="13" x14ac:dyDescent="0.35">
      <c r="A32" s="44" t="s">
        <v>11</v>
      </c>
      <c r="B32" s="42" t="s">
        <v>23</v>
      </c>
      <c r="C32" s="44">
        <v>4295</v>
      </c>
      <c r="D32" s="44" t="s">
        <v>35</v>
      </c>
      <c r="E32" s="44" t="s">
        <v>7</v>
      </c>
      <c r="F32" s="44" t="s">
        <v>44</v>
      </c>
      <c r="G32" s="44"/>
      <c r="H32" s="44">
        <v>95</v>
      </c>
      <c r="I32" s="45">
        <f>((140-H32)/140)*100</f>
        <v>32.142857142857146</v>
      </c>
      <c r="J32" s="44">
        <v>51.9</v>
      </c>
      <c r="K32" s="45">
        <f>((140-J32)/140)*100</f>
        <v>62.928571428571423</v>
      </c>
      <c r="L32" s="44"/>
      <c r="M32" s="44"/>
      <c r="N32" s="44">
        <v>75.2</v>
      </c>
      <c r="O32" s="45">
        <f>((140-N32)/140)*100</f>
        <v>46.285714285714285</v>
      </c>
      <c r="P32" s="44">
        <v>55</v>
      </c>
      <c r="Q32" s="45">
        <f>((140-P32)/140)*100</f>
        <v>60.714285714285708</v>
      </c>
      <c r="R32" s="44">
        <v>86</v>
      </c>
      <c r="S32" s="44">
        <f>((140-R32)/140)*100</f>
        <v>38.571428571428577</v>
      </c>
      <c r="T32" s="44">
        <v>84.2</v>
      </c>
      <c r="U32" s="45">
        <f>((140-T32)/140)*100</f>
        <v>39.857142857142861</v>
      </c>
      <c r="V32" s="44">
        <v>83.2</v>
      </c>
      <c r="W32" s="44">
        <f>((140-V32)/140)*100</f>
        <v>40.571428571428569</v>
      </c>
      <c r="X32" s="44">
        <v>86.8</v>
      </c>
      <c r="Y32" s="44">
        <f>((140-X32)/140)*100</f>
        <v>38</v>
      </c>
      <c r="Z32" s="44">
        <v>65.400000000000006</v>
      </c>
      <c r="AA32" s="44">
        <f>((140-Z32)/140)*100</f>
        <v>53.285714285714278</v>
      </c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</row>
    <row r="33" spans="1:41" s="22" customFormat="1" ht="13" x14ac:dyDescent="0.35">
      <c r="A33" s="44" t="s">
        <v>11</v>
      </c>
      <c r="B33" s="42" t="s">
        <v>23</v>
      </c>
      <c r="C33" s="44">
        <v>4296</v>
      </c>
      <c r="D33" s="44" t="s">
        <v>35</v>
      </c>
      <c r="E33" s="44" t="s">
        <v>8</v>
      </c>
      <c r="F33" s="44" t="s">
        <v>44</v>
      </c>
      <c r="G33" s="44"/>
      <c r="H33" s="44">
        <v>20.399999999999999</v>
      </c>
      <c r="I33" s="45">
        <f>((140-H33)/140)*100</f>
        <v>85.428571428571416</v>
      </c>
      <c r="J33" s="44">
        <v>42.5</v>
      </c>
      <c r="K33" s="45">
        <f>((140-J33)/140)*100</f>
        <v>69.642857142857139</v>
      </c>
      <c r="L33" s="44"/>
      <c r="M33" s="44"/>
      <c r="N33" s="44">
        <v>21.3</v>
      </c>
      <c r="O33" s="45">
        <f>((140-N33)/140)*100</f>
        <v>84.785714285714292</v>
      </c>
      <c r="P33" s="44">
        <v>14.6</v>
      </c>
      <c r="Q33" s="45">
        <f>((140-P33)/140)*100</f>
        <v>89.571428571428584</v>
      </c>
      <c r="R33" s="44">
        <v>25</v>
      </c>
      <c r="S33" s="44">
        <f>((140-R33)/140)*100</f>
        <v>82.142857142857139</v>
      </c>
      <c r="T33" s="44">
        <v>31.2</v>
      </c>
      <c r="U33" s="45">
        <f>((140-T33)/140)*100</f>
        <v>77.714285714285708</v>
      </c>
      <c r="V33" s="44">
        <v>34</v>
      </c>
      <c r="W33" s="44">
        <f>((140-V33)/140)*100</f>
        <v>75.714285714285708</v>
      </c>
      <c r="X33" s="44">
        <v>43.8</v>
      </c>
      <c r="Y33" s="44">
        <f>((140-X33)/140)*100</f>
        <v>68.714285714285722</v>
      </c>
      <c r="Z33" s="44">
        <v>37.1</v>
      </c>
      <c r="AA33" s="44">
        <f>((140-Z33)/140)*100</f>
        <v>73.5</v>
      </c>
      <c r="AB33" s="44"/>
      <c r="AC33" s="44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4"/>
      <c r="AO33" s="44"/>
    </row>
    <row r="34" spans="1:41" s="44" customFormat="1" ht="13" x14ac:dyDescent="0.35">
      <c r="A34" s="30" t="s">
        <v>11</v>
      </c>
      <c r="B34" s="30" t="s">
        <v>23</v>
      </c>
      <c r="C34" s="35">
        <v>4306</v>
      </c>
      <c r="D34" s="30" t="s">
        <v>27</v>
      </c>
      <c r="E34" s="31" t="s">
        <v>22</v>
      </c>
      <c r="F34" s="31" t="s">
        <v>43</v>
      </c>
      <c r="G34" s="31"/>
      <c r="H34" s="31">
        <v>57.9</v>
      </c>
      <c r="I34" s="32">
        <f>((140-H34)/140)*100</f>
        <v>58.642857142857139</v>
      </c>
      <c r="J34" s="31">
        <v>67.900000000000006</v>
      </c>
      <c r="K34" s="32">
        <f>((140-J34)/140)*100</f>
        <v>51.5</v>
      </c>
      <c r="L34" s="31">
        <v>35.1</v>
      </c>
      <c r="M34" s="32">
        <f>((140-L34)/140)*100</f>
        <v>74.928571428571431</v>
      </c>
      <c r="N34" s="31"/>
      <c r="O34" s="32">
        <f>((140-N34)/140)*100</f>
        <v>100</v>
      </c>
      <c r="P34" s="31">
        <v>33.5</v>
      </c>
      <c r="Q34" s="32">
        <f>((140-P34)/140)*100</f>
        <v>76.071428571428569</v>
      </c>
      <c r="R34" s="31">
        <v>72</v>
      </c>
      <c r="S34" s="32">
        <f>((140-R34)/140)*100</f>
        <v>48.571428571428569</v>
      </c>
      <c r="T34" s="31">
        <v>83.9</v>
      </c>
      <c r="U34" s="32">
        <f>((140-T34)/140)*100</f>
        <v>40.071428571428569</v>
      </c>
      <c r="V34" s="31">
        <v>63.6</v>
      </c>
      <c r="W34" s="32">
        <f>((140-V34)/140)*100</f>
        <v>54.571428571428569</v>
      </c>
      <c r="X34" s="31">
        <v>49.3</v>
      </c>
      <c r="Y34" s="32">
        <f>((140-X34)/140)*100</f>
        <v>64.785714285714292</v>
      </c>
      <c r="Z34" s="31">
        <v>80.2</v>
      </c>
      <c r="AA34" s="32">
        <f>((140-Z34)/140)*100</f>
        <v>42.714285714285708</v>
      </c>
      <c r="AB34" s="31">
        <v>96.7</v>
      </c>
      <c r="AC34" s="32">
        <f>((140-AB34)/140)*100</f>
        <v>30.928571428571427</v>
      </c>
      <c r="AD34" s="31">
        <v>116.7</v>
      </c>
      <c r="AE34" s="32">
        <f>((140-AD34)/140)*100</f>
        <v>16.642857142857139</v>
      </c>
      <c r="AF34" s="31"/>
      <c r="AG34" s="32">
        <f>((140-AF34)/140)*100</f>
        <v>100</v>
      </c>
      <c r="AH34" s="33"/>
      <c r="AI34" s="34">
        <f>((140-AH34)/140)*100</f>
        <v>100</v>
      </c>
      <c r="AJ34" s="33"/>
      <c r="AK34" s="34">
        <f>((140-AJ34)/140)*100</f>
        <v>100</v>
      </c>
      <c r="AL34" s="33"/>
      <c r="AM34" s="34">
        <f>((140-AL34)/140)*100</f>
        <v>100</v>
      </c>
      <c r="AN34" s="33"/>
      <c r="AO34" s="34">
        <f>((140-AN34)/140)*100</f>
        <v>100</v>
      </c>
    </row>
    <row r="35" spans="1:41" s="44" customFormat="1" ht="13" x14ac:dyDescent="0.35">
      <c r="A35" s="30" t="s">
        <v>11</v>
      </c>
      <c r="B35" s="30" t="s">
        <v>23</v>
      </c>
      <c r="C35" s="35">
        <v>4307</v>
      </c>
      <c r="D35" s="30" t="s">
        <v>27</v>
      </c>
      <c r="E35" s="31" t="s">
        <v>7</v>
      </c>
      <c r="F35" s="31" t="s">
        <v>43</v>
      </c>
      <c r="G35" s="31"/>
      <c r="H35" s="31">
        <v>67.3</v>
      </c>
      <c r="I35" s="32">
        <f>((140-H35)/140)*100</f>
        <v>51.928571428571438</v>
      </c>
      <c r="J35" s="31">
        <v>58</v>
      </c>
      <c r="K35" s="32">
        <f>((140-J35)/140)*100</f>
        <v>58.571428571428577</v>
      </c>
      <c r="L35" s="31">
        <v>51.5</v>
      </c>
      <c r="M35" s="32">
        <f>((140-L35)/140)*100</f>
        <v>63.214285714285708</v>
      </c>
      <c r="N35" s="31"/>
      <c r="O35" s="32">
        <f>((140-N35)/140)*100</f>
        <v>100</v>
      </c>
      <c r="P35" s="31">
        <v>45.2</v>
      </c>
      <c r="Q35" s="32">
        <f>((140-P35)/140)*100</f>
        <v>67.714285714285722</v>
      </c>
      <c r="R35" s="31">
        <v>57</v>
      </c>
      <c r="S35" s="32">
        <f>((140-R35)/140)*100</f>
        <v>59.285714285714285</v>
      </c>
      <c r="T35" s="31">
        <v>98.5</v>
      </c>
      <c r="U35" s="32">
        <f>((140-T35)/140)*100</f>
        <v>29.642857142857142</v>
      </c>
      <c r="V35" s="31">
        <v>102.6</v>
      </c>
      <c r="W35" s="32">
        <f>((140-V35)/140)*100</f>
        <v>26.714285714285719</v>
      </c>
      <c r="X35" s="31">
        <v>88.9</v>
      </c>
      <c r="Y35" s="32">
        <f>((140-X35)/140)*100</f>
        <v>36.499999999999993</v>
      </c>
      <c r="Z35" s="31">
        <v>99.2</v>
      </c>
      <c r="AA35" s="32">
        <f>((140-Z35)/140)*100</f>
        <v>29.142857142857142</v>
      </c>
      <c r="AB35" s="31">
        <v>100.8</v>
      </c>
      <c r="AC35" s="32">
        <f>((140-AB35)/140)*100</f>
        <v>28.000000000000004</v>
      </c>
      <c r="AD35" s="31">
        <v>109.3</v>
      </c>
      <c r="AE35" s="32">
        <f>((140-AD35)/140)*100</f>
        <v>21.928571428571431</v>
      </c>
      <c r="AF35" s="31"/>
      <c r="AG35" s="32">
        <f>((140-AF35)/140)*100</f>
        <v>100</v>
      </c>
      <c r="AH35" s="31"/>
      <c r="AI35" s="32">
        <f>((140-AH35)/140)*100</f>
        <v>100</v>
      </c>
      <c r="AJ35" s="31"/>
      <c r="AK35" s="32">
        <f>((140-AJ35)/140)*100</f>
        <v>100</v>
      </c>
      <c r="AL35" s="31"/>
      <c r="AM35" s="32">
        <f>((140-AL35)/140)*100</f>
        <v>100</v>
      </c>
      <c r="AN35" s="31"/>
      <c r="AO35" s="32">
        <f>((140-AN35)/140)*100</f>
        <v>100</v>
      </c>
    </row>
    <row r="36" spans="1:41" s="44" customFormat="1" ht="13" x14ac:dyDescent="0.35">
      <c r="A36" s="30" t="s">
        <v>11</v>
      </c>
      <c r="B36" s="30" t="s">
        <v>23</v>
      </c>
      <c r="C36" s="35">
        <v>4308</v>
      </c>
      <c r="D36" s="30" t="s">
        <v>27</v>
      </c>
      <c r="E36" s="31" t="s">
        <v>8</v>
      </c>
      <c r="F36" s="31" t="s">
        <v>43</v>
      </c>
      <c r="G36" s="31"/>
      <c r="H36" s="31">
        <v>85.9</v>
      </c>
      <c r="I36" s="32">
        <f>((140-H36)/140)*100</f>
        <v>38.642857142857139</v>
      </c>
      <c r="J36" s="31">
        <v>80</v>
      </c>
      <c r="K36" s="32">
        <f>((140-J36)/140)*100</f>
        <v>42.857142857142854</v>
      </c>
      <c r="L36" s="31">
        <v>93.8</v>
      </c>
      <c r="M36" s="32">
        <f>((140-L36)/140)*100</f>
        <v>33</v>
      </c>
      <c r="N36" s="31"/>
      <c r="O36" s="32">
        <f>((140-N36)/140)*100</f>
        <v>100</v>
      </c>
      <c r="P36" s="31">
        <v>79.8</v>
      </c>
      <c r="Q36" s="32">
        <f>((140-P36)/140)*100</f>
        <v>43</v>
      </c>
      <c r="R36" s="31">
        <v>100</v>
      </c>
      <c r="S36" s="32">
        <f>((140-R36)/140)*100</f>
        <v>28.571428571428569</v>
      </c>
      <c r="T36" s="31">
        <v>114.3</v>
      </c>
      <c r="U36" s="32">
        <f>((140-T36)/140)*100</f>
        <v>18.357142857142858</v>
      </c>
      <c r="V36" s="31">
        <v>135.1</v>
      </c>
      <c r="W36" s="32">
        <f>((140-V36)/140)*100</f>
        <v>3.500000000000004</v>
      </c>
      <c r="X36" s="31">
        <v>123</v>
      </c>
      <c r="Y36" s="32">
        <f>((140-X36)/140)*100</f>
        <v>12.142857142857142</v>
      </c>
      <c r="Z36" s="31">
        <v>120</v>
      </c>
      <c r="AA36" s="32">
        <f>((140-Z36)/140)*100</f>
        <v>14.285714285714285</v>
      </c>
      <c r="AB36" s="31">
        <v>118.7</v>
      </c>
      <c r="AC36" s="32">
        <f>((140-AB36)/140)*100</f>
        <v>15.214285714285714</v>
      </c>
      <c r="AD36" s="31">
        <v>116.2</v>
      </c>
      <c r="AE36" s="32">
        <f>((140-AD36)/140)*100</f>
        <v>17</v>
      </c>
      <c r="AF36" s="31"/>
      <c r="AG36" s="32">
        <f>((140-AF36)/140)*100</f>
        <v>100</v>
      </c>
      <c r="AH36" s="31"/>
      <c r="AI36" s="32">
        <f>((140-AH36)/140)*100</f>
        <v>100</v>
      </c>
      <c r="AJ36" s="31"/>
      <c r="AK36" s="32">
        <f>((140-AJ36)/140)*100</f>
        <v>100</v>
      </c>
      <c r="AL36" s="31"/>
      <c r="AM36" s="32">
        <f>((140-AL36)/140)*100</f>
        <v>100</v>
      </c>
      <c r="AN36" s="31"/>
      <c r="AO36" s="32">
        <f>((140-AN36)/140)*100</f>
        <v>100</v>
      </c>
    </row>
    <row r="37" spans="1:41" s="44" customFormat="1" ht="13" x14ac:dyDescent="0.35">
      <c r="A37" s="30" t="s">
        <v>11</v>
      </c>
      <c r="B37" s="30" t="s">
        <v>23</v>
      </c>
      <c r="C37" s="35">
        <v>4309</v>
      </c>
      <c r="D37" s="30" t="s">
        <v>27</v>
      </c>
      <c r="E37" s="31" t="s">
        <v>9</v>
      </c>
      <c r="F37" s="31" t="s">
        <v>43</v>
      </c>
      <c r="G37" s="31"/>
      <c r="H37" s="31">
        <v>17.899999999999999</v>
      </c>
      <c r="I37" s="32">
        <f>((140-H37)/140)*100</f>
        <v>87.214285714285708</v>
      </c>
      <c r="J37" s="31">
        <v>34.6</v>
      </c>
      <c r="K37" s="32">
        <f>((140-J37)/140)*100</f>
        <v>75.285714285714292</v>
      </c>
      <c r="L37" s="31">
        <v>42.9</v>
      </c>
      <c r="M37" s="32">
        <f>((140-L37)/140)*100</f>
        <v>69.357142857142847</v>
      </c>
      <c r="N37" s="31"/>
      <c r="O37" s="32">
        <f>((140-N37)/140)*100</f>
        <v>100</v>
      </c>
      <c r="P37" s="31">
        <v>29.3</v>
      </c>
      <c r="Q37" s="32">
        <f>((140-P37)/140)*100</f>
        <v>79.071428571428569</v>
      </c>
      <c r="R37" s="31">
        <v>32</v>
      </c>
      <c r="S37" s="32">
        <f>((140-R37)/140)*100</f>
        <v>77.142857142857153</v>
      </c>
      <c r="T37" s="31">
        <v>80.3</v>
      </c>
      <c r="U37" s="32">
        <f>((140-T37)/140)*100</f>
        <v>42.642857142857146</v>
      </c>
      <c r="V37" s="31">
        <v>44</v>
      </c>
      <c r="W37" s="32">
        <f>((140-V37)/140)*100</f>
        <v>68.571428571428569</v>
      </c>
      <c r="X37" s="31">
        <v>61</v>
      </c>
      <c r="Y37" s="32">
        <f>((140-X37)/140)*100</f>
        <v>56.428571428571431</v>
      </c>
      <c r="Z37" s="31">
        <v>82</v>
      </c>
      <c r="AA37" s="32">
        <f>((140-Z37)/140)*100</f>
        <v>41.428571428571431</v>
      </c>
      <c r="AB37" s="33">
        <v>95.3</v>
      </c>
      <c r="AC37" s="34">
        <f>((140-AB37)/140)*100</f>
        <v>31.928571428571427</v>
      </c>
      <c r="AD37" s="33">
        <v>54</v>
      </c>
      <c r="AE37" s="34">
        <f>((140-AD37)/140)*100</f>
        <v>61.428571428571431</v>
      </c>
      <c r="AF37" s="33"/>
      <c r="AG37" s="34">
        <f>((140-AF37)/140)*100</f>
        <v>100</v>
      </c>
      <c r="AH37" s="33"/>
      <c r="AI37" s="34">
        <f>((140-AH37)/140)*100</f>
        <v>100</v>
      </c>
      <c r="AJ37" s="33"/>
      <c r="AK37" s="34">
        <f>((140-AJ37)/140)*100</f>
        <v>100</v>
      </c>
      <c r="AL37" s="33"/>
      <c r="AM37" s="34">
        <f>((140-AL37)/140)*100</f>
        <v>100</v>
      </c>
      <c r="AN37" s="33"/>
      <c r="AO37" s="34">
        <f>((140-AN37)/140)*100</f>
        <v>100</v>
      </c>
    </row>
    <row r="38" spans="1:41" s="44" customFormat="1" ht="13" x14ac:dyDescent="0.35">
      <c r="A38" s="30" t="s">
        <v>11</v>
      </c>
      <c r="B38" s="30" t="s">
        <v>23</v>
      </c>
      <c r="C38" s="35">
        <v>4310</v>
      </c>
      <c r="D38" s="30" t="s">
        <v>27</v>
      </c>
      <c r="E38" s="31" t="s">
        <v>10</v>
      </c>
      <c r="F38" s="31" t="s">
        <v>43</v>
      </c>
      <c r="G38" s="31"/>
      <c r="H38" s="31">
        <v>6.9</v>
      </c>
      <c r="I38" s="32">
        <f>((140-H38)/140)*100</f>
        <v>95.071428571428555</v>
      </c>
      <c r="J38" s="31">
        <v>63.8</v>
      </c>
      <c r="K38" s="32">
        <f>((140-J38)/140)*100</f>
        <v>54.428571428571423</v>
      </c>
      <c r="L38" s="31">
        <v>77.599999999999994</v>
      </c>
      <c r="M38" s="32">
        <f>((140-L38)/140)*100</f>
        <v>44.571428571428569</v>
      </c>
      <c r="N38" s="31"/>
      <c r="O38" s="32">
        <f>((140-N38)/140)*100</f>
        <v>100</v>
      </c>
      <c r="P38" s="31">
        <v>79.7</v>
      </c>
      <c r="Q38" s="32">
        <f>((140-P38)/140)*100</f>
        <v>43.071428571428569</v>
      </c>
      <c r="R38" s="31">
        <v>63</v>
      </c>
      <c r="S38" s="32">
        <f>((140-R38)/140)*100</f>
        <v>55.000000000000007</v>
      </c>
      <c r="T38" s="31">
        <v>85.8</v>
      </c>
      <c r="U38" s="32">
        <f>((140-T38)/140)*100</f>
        <v>38.714285714285715</v>
      </c>
      <c r="V38" s="31">
        <v>74.7</v>
      </c>
      <c r="W38" s="32">
        <f>((140-V38)/140)*100</f>
        <v>46.642857142857139</v>
      </c>
      <c r="X38" s="31">
        <v>78.599999999999994</v>
      </c>
      <c r="Y38" s="32">
        <f>((140-X38)/140)*100</f>
        <v>43.857142857142861</v>
      </c>
      <c r="Z38" s="31">
        <v>56.3</v>
      </c>
      <c r="AA38" s="32">
        <f>((140-Z38)/140)*100</f>
        <v>59.785714285714285</v>
      </c>
      <c r="AB38" s="31">
        <v>91.5</v>
      </c>
      <c r="AC38" s="32">
        <f>((140-AB38)/140)*100</f>
        <v>34.642857142857139</v>
      </c>
      <c r="AD38" s="31">
        <v>99.2</v>
      </c>
      <c r="AE38" s="32">
        <f>((140-AD38)/140)*100</f>
        <v>29.142857142857142</v>
      </c>
      <c r="AF38" s="33"/>
      <c r="AG38" s="34">
        <f>((140-AF38)/140)*100</f>
        <v>100</v>
      </c>
      <c r="AH38" s="33"/>
      <c r="AI38" s="34">
        <f>((140-AH38)/140)*100</f>
        <v>100</v>
      </c>
      <c r="AJ38" s="33"/>
      <c r="AK38" s="34">
        <f>((140-AJ38)/140)*100</f>
        <v>100</v>
      </c>
      <c r="AL38" s="33"/>
      <c r="AM38" s="34">
        <f>((140-AL38)/140)*100</f>
        <v>100</v>
      </c>
      <c r="AN38" s="33"/>
      <c r="AO38" s="34">
        <f>((140-AN38)/140)*100</f>
        <v>100</v>
      </c>
    </row>
    <row r="39" spans="1:41" x14ac:dyDescent="0.35">
      <c r="U39" s="19"/>
    </row>
    <row r="41" spans="1:41" x14ac:dyDescent="0.35">
      <c r="A41" s="49" t="s">
        <v>52</v>
      </c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</row>
    <row r="42" spans="1:41" x14ac:dyDescent="0.35">
      <c r="A42" s="51" t="s">
        <v>53</v>
      </c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</row>
    <row r="43" spans="1:41" x14ac:dyDescent="0.35">
      <c r="A43" s="50" t="s">
        <v>54</v>
      </c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</row>
    <row r="44" spans="1:41" x14ac:dyDescent="0.35">
      <c r="A44" s="52" t="s">
        <v>55</v>
      </c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</row>
  </sheetData>
  <sortState xmlns:xlrd2="http://schemas.microsoft.com/office/spreadsheetml/2017/richdata2" ref="A3:AO38">
    <sortCondition ref="A3:A38"/>
  </sortState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26"/>
  <sheetViews>
    <sheetView workbookViewId="0">
      <selection activeCell="H17" sqref="H17"/>
    </sheetView>
  </sheetViews>
  <sheetFormatPr defaultRowHeight="14.5" x14ac:dyDescent="0.35"/>
  <cols>
    <col min="1" max="1" width="11.26953125" bestFit="1" customWidth="1"/>
    <col min="2" max="2" width="7.453125" customWidth="1"/>
    <col min="3" max="3" width="9.81640625" customWidth="1"/>
    <col min="4" max="4" width="7.54296875" customWidth="1"/>
    <col min="5" max="5" width="9.81640625" bestFit="1" customWidth="1"/>
    <col min="6" max="6" width="9.81640625" customWidth="1"/>
    <col min="7" max="7" width="13" customWidth="1"/>
    <col min="8" max="8" width="17.54296875" bestFit="1" customWidth="1"/>
    <col min="9" max="9" width="13.1796875" bestFit="1" customWidth="1"/>
    <col min="10" max="10" width="17.54296875" bestFit="1" customWidth="1"/>
    <col min="11" max="11" width="13.1796875" bestFit="1" customWidth="1"/>
    <col min="12" max="12" width="17.54296875" bestFit="1" customWidth="1"/>
    <col min="13" max="13" width="13.1796875" bestFit="1" customWidth="1"/>
    <col min="14" max="14" width="17.54296875" bestFit="1" customWidth="1"/>
    <col min="15" max="15" width="13.1796875" bestFit="1" customWidth="1"/>
    <col min="16" max="16" width="17.54296875" bestFit="1" customWidth="1"/>
    <col min="17" max="17" width="13.1796875" bestFit="1" customWidth="1"/>
    <col min="18" max="18" width="17.54296875" bestFit="1" customWidth="1"/>
    <col min="19" max="19" width="13.1796875" bestFit="1" customWidth="1"/>
    <col min="20" max="20" width="17.54296875" bestFit="1" customWidth="1"/>
    <col min="21" max="21" width="13.1796875" bestFit="1" customWidth="1"/>
    <col min="22" max="22" width="17.54296875" bestFit="1" customWidth="1"/>
    <col min="23" max="23" width="13.1796875" bestFit="1" customWidth="1"/>
  </cols>
  <sheetData>
    <row r="1" spans="1:23" s="3" customFormat="1" ht="15.5" x14ac:dyDescent="0.35">
      <c r="H1" s="4" t="s">
        <v>50</v>
      </c>
      <c r="J1" s="4" t="s">
        <v>56</v>
      </c>
      <c r="L1" s="4" t="s">
        <v>57</v>
      </c>
      <c r="N1" s="4"/>
      <c r="P1" s="4"/>
      <c r="R1" s="4"/>
      <c r="T1" s="4"/>
      <c r="V1" s="4"/>
    </row>
    <row r="2" spans="1:23" s="7" customFormat="1" ht="15.5" x14ac:dyDescent="0.35">
      <c r="A2" s="7" t="s">
        <v>2</v>
      </c>
      <c r="B2" s="7" t="s">
        <v>12</v>
      </c>
      <c r="C2" s="7" t="s">
        <v>3</v>
      </c>
      <c r="D2" s="7" t="s">
        <v>4</v>
      </c>
      <c r="E2" s="7" t="s">
        <v>5</v>
      </c>
      <c r="F2" s="7" t="s">
        <v>42</v>
      </c>
      <c r="G2" s="7" t="s">
        <v>40</v>
      </c>
      <c r="H2" s="7" t="s">
        <v>0</v>
      </c>
      <c r="I2" s="7" t="s">
        <v>1</v>
      </c>
      <c r="J2" s="7" t="s">
        <v>0</v>
      </c>
      <c r="K2" s="7" t="s">
        <v>1</v>
      </c>
      <c r="L2" s="7" t="s">
        <v>0</v>
      </c>
      <c r="M2" s="7" t="s">
        <v>1</v>
      </c>
      <c r="N2" s="7" t="s">
        <v>0</v>
      </c>
      <c r="O2" s="7" t="s">
        <v>1</v>
      </c>
      <c r="P2" s="7" t="s">
        <v>0</v>
      </c>
      <c r="Q2" s="7" t="s">
        <v>1</v>
      </c>
      <c r="R2" s="7" t="s">
        <v>0</v>
      </c>
      <c r="S2" s="7" t="s">
        <v>1</v>
      </c>
      <c r="T2" s="7" t="s">
        <v>0</v>
      </c>
      <c r="U2" s="7" t="s">
        <v>1</v>
      </c>
      <c r="V2" s="7" t="s">
        <v>0</v>
      </c>
      <c r="W2" s="7" t="s">
        <v>1</v>
      </c>
    </row>
    <row r="3" spans="1:23" s="18" customFormat="1" ht="13" x14ac:dyDescent="0.35">
      <c r="A3" s="16" t="s">
        <v>6</v>
      </c>
      <c r="B3" s="16" t="s">
        <v>23</v>
      </c>
      <c r="C3" s="17">
        <v>4291</v>
      </c>
      <c r="D3" s="16" t="s">
        <v>24</v>
      </c>
      <c r="E3" s="18" t="s">
        <v>22</v>
      </c>
      <c r="F3" s="18" t="s">
        <v>43</v>
      </c>
      <c r="G3" s="18" t="s">
        <v>51</v>
      </c>
      <c r="I3" s="19">
        <f>((140-H3)/140)*100</f>
        <v>100</v>
      </c>
      <c r="K3" s="19">
        <f>((140-J3)/140)*100</f>
        <v>100</v>
      </c>
      <c r="M3" s="19">
        <f>((140-L3)/140)*100</f>
        <v>100</v>
      </c>
      <c r="O3" s="19">
        <f>((140-N3)/140)*100</f>
        <v>100</v>
      </c>
      <c r="Q3" s="19">
        <f>((140-P3)/140)*100</f>
        <v>100</v>
      </c>
      <c r="S3" s="19">
        <f>((140-R3)/140)*100</f>
        <v>100</v>
      </c>
      <c r="U3" s="19">
        <f>((140-T3)/140)*100</f>
        <v>100</v>
      </c>
      <c r="W3" s="19">
        <f>((140-V3)/140)*100</f>
        <v>100</v>
      </c>
    </row>
    <row r="4" spans="1:23" s="18" customFormat="1" ht="13" x14ac:dyDescent="0.35">
      <c r="A4" s="16" t="s">
        <v>6</v>
      </c>
      <c r="B4" s="16" t="s">
        <v>23</v>
      </c>
      <c r="C4" s="17">
        <v>4292</v>
      </c>
      <c r="D4" s="16" t="s">
        <v>24</v>
      </c>
      <c r="E4" s="18" t="s">
        <v>7</v>
      </c>
      <c r="F4" s="18" t="s">
        <v>43</v>
      </c>
      <c r="I4" s="19">
        <f t="shared" ref="I4:I20" si="0">((140-H4)/140)*100</f>
        <v>100</v>
      </c>
      <c r="K4" s="19">
        <f t="shared" ref="K4:K20" si="1">((140-J4)/140)*100</f>
        <v>100</v>
      </c>
      <c r="M4" s="19">
        <f t="shared" ref="M4:M20" si="2">((140-L4)/140)*100</f>
        <v>100</v>
      </c>
      <c r="O4" s="19">
        <f t="shared" ref="O4:O20" si="3">((140-N4)/140)*100</f>
        <v>100</v>
      </c>
      <c r="Q4" s="19">
        <f t="shared" ref="Q4:Q20" si="4">((140-P4)/140)*100</f>
        <v>100</v>
      </c>
      <c r="S4" s="19">
        <f t="shared" ref="S4:S20" si="5">((140-R4)/140)*100</f>
        <v>100</v>
      </c>
      <c r="U4" s="19">
        <f t="shared" ref="U4:U20" si="6">((140-T4)/140)*100</f>
        <v>100</v>
      </c>
      <c r="W4" s="19">
        <f t="shared" ref="W4:W20" si="7">((140-V4)/140)*100</f>
        <v>100</v>
      </c>
    </row>
    <row r="5" spans="1:23" s="18" customFormat="1" ht="13" x14ac:dyDescent="0.35">
      <c r="A5" s="16" t="s">
        <v>6</v>
      </c>
      <c r="B5" s="16" t="s">
        <v>23</v>
      </c>
      <c r="C5" s="17">
        <v>4293</v>
      </c>
      <c r="D5" s="16" t="s">
        <v>24</v>
      </c>
      <c r="E5" s="18" t="s">
        <v>8</v>
      </c>
      <c r="F5" s="18" t="s">
        <v>43</v>
      </c>
      <c r="I5" s="19">
        <f t="shared" si="0"/>
        <v>100</v>
      </c>
      <c r="K5" s="19">
        <f t="shared" si="1"/>
        <v>100</v>
      </c>
      <c r="M5" s="19">
        <f t="shared" si="2"/>
        <v>100</v>
      </c>
      <c r="O5" s="19">
        <f t="shared" si="3"/>
        <v>100</v>
      </c>
      <c r="Q5" s="19">
        <f t="shared" si="4"/>
        <v>100</v>
      </c>
      <c r="S5" s="19">
        <f t="shared" si="5"/>
        <v>100</v>
      </c>
      <c r="U5" s="19">
        <f t="shared" si="6"/>
        <v>100</v>
      </c>
      <c r="W5" s="19">
        <f t="shared" si="7"/>
        <v>100</v>
      </c>
    </row>
    <row r="6" spans="1:23" s="38" customFormat="1" ht="13" x14ac:dyDescent="0.35">
      <c r="A6" s="36" t="s">
        <v>11</v>
      </c>
      <c r="B6" s="36" t="s">
        <v>23</v>
      </c>
      <c r="C6" s="37">
        <v>4289</v>
      </c>
      <c r="D6" s="36" t="s">
        <v>25</v>
      </c>
      <c r="E6" s="38" t="s">
        <v>8</v>
      </c>
      <c r="F6" s="38" t="s">
        <v>43</v>
      </c>
      <c r="I6" s="39">
        <f t="shared" si="0"/>
        <v>100</v>
      </c>
      <c r="K6" s="39">
        <f t="shared" si="1"/>
        <v>100</v>
      </c>
      <c r="M6" s="39">
        <f t="shared" si="2"/>
        <v>100</v>
      </c>
      <c r="O6" s="39">
        <f t="shared" si="3"/>
        <v>100</v>
      </c>
      <c r="Q6" s="39">
        <f t="shared" si="4"/>
        <v>100</v>
      </c>
      <c r="S6" s="39">
        <f t="shared" si="5"/>
        <v>100</v>
      </c>
      <c r="U6" s="39">
        <f t="shared" si="6"/>
        <v>100</v>
      </c>
      <c r="W6" s="39">
        <f t="shared" si="7"/>
        <v>100</v>
      </c>
    </row>
    <row r="7" spans="1:23" s="38" customFormat="1" ht="13" x14ac:dyDescent="0.35">
      <c r="A7" s="36" t="s">
        <v>11</v>
      </c>
      <c r="B7" s="36" t="s">
        <v>23</v>
      </c>
      <c r="C7" s="37">
        <v>4290</v>
      </c>
      <c r="D7" s="36" t="s">
        <v>25</v>
      </c>
      <c r="E7" s="38" t="s">
        <v>9</v>
      </c>
      <c r="F7" s="38" t="s">
        <v>43</v>
      </c>
      <c r="I7" s="39">
        <f t="shared" si="0"/>
        <v>100</v>
      </c>
      <c r="K7" s="39">
        <f t="shared" si="1"/>
        <v>100</v>
      </c>
      <c r="M7" s="39">
        <f t="shared" si="2"/>
        <v>100</v>
      </c>
      <c r="O7" s="39">
        <f t="shared" si="3"/>
        <v>100</v>
      </c>
      <c r="Q7" s="39">
        <f t="shared" si="4"/>
        <v>100</v>
      </c>
      <c r="S7" s="39">
        <f t="shared" si="5"/>
        <v>100</v>
      </c>
      <c r="U7" s="39">
        <f t="shared" si="6"/>
        <v>100</v>
      </c>
      <c r="W7" s="39">
        <f t="shared" si="7"/>
        <v>100</v>
      </c>
    </row>
    <row r="8" spans="1:23" s="22" customFormat="1" ht="13" x14ac:dyDescent="0.35">
      <c r="A8" s="20" t="s">
        <v>6</v>
      </c>
      <c r="B8" s="20" t="s">
        <v>23</v>
      </c>
      <c r="C8" s="21">
        <v>4313</v>
      </c>
      <c r="D8" s="20" t="s">
        <v>26</v>
      </c>
      <c r="E8" s="22" t="s">
        <v>8</v>
      </c>
      <c r="F8" s="22" t="s">
        <v>43</v>
      </c>
      <c r="I8" s="23">
        <f t="shared" si="0"/>
        <v>100</v>
      </c>
      <c r="K8" s="23">
        <f t="shared" si="1"/>
        <v>100</v>
      </c>
      <c r="M8" s="23">
        <f t="shared" si="2"/>
        <v>100</v>
      </c>
      <c r="O8" s="23">
        <f t="shared" si="3"/>
        <v>100</v>
      </c>
      <c r="Q8" s="23">
        <f t="shared" si="4"/>
        <v>100</v>
      </c>
      <c r="S8" s="23">
        <f t="shared" si="5"/>
        <v>100</v>
      </c>
      <c r="U8" s="23">
        <f t="shared" si="6"/>
        <v>100</v>
      </c>
      <c r="W8" s="23">
        <f t="shared" si="7"/>
        <v>100</v>
      </c>
    </row>
    <row r="9" spans="1:23" s="22" customFormat="1" ht="13" x14ac:dyDescent="0.35">
      <c r="A9" s="20" t="s">
        <v>6</v>
      </c>
      <c r="B9" s="20" t="s">
        <v>23</v>
      </c>
      <c r="C9" s="21">
        <v>4314</v>
      </c>
      <c r="D9" s="20" t="s">
        <v>26</v>
      </c>
      <c r="E9" s="22" t="s">
        <v>9</v>
      </c>
      <c r="F9" s="22" t="s">
        <v>43</v>
      </c>
      <c r="I9" s="23">
        <f t="shared" si="0"/>
        <v>100</v>
      </c>
      <c r="K9" s="23">
        <f t="shared" si="1"/>
        <v>100</v>
      </c>
      <c r="M9" s="23">
        <f t="shared" si="2"/>
        <v>100</v>
      </c>
      <c r="O9" s="23">
        <f t="shared" si="3"/>
        <v>100</v>
      </c>
      <c r="Q9" s="23">
        <f t="shared" si="4"/>
        <v>100</v>
      </c>
      <c r="S9" s="23">
        <f t="shared" si="5"/>
        <v>100</v>
      </c>
      <c r="U9" s="23">
        <f t="shared" si="6"/>
        <v>100</v>
      </c>
      <c r="W9" s="23">
        <f t="shared" si="7"/>
        <v>100</v>
      </c>
    </row>
    <row r="10" spans="1:23" s="31" customFormat="1" ht="13" x14ac:dyDescent="0.35">
      <c r="A10" s="30" t="s">
        <v>11</v>
      </c>
      <c r="B10" s="30" t="s">
        <v>23</v>
      </c>
      <c r="C10" s="35">
        <v>4306</v>
      </c>
      <c r="D10" s="30" t="s">
        <v>27</v>
      </c>
      <c r="E10" s="31" t="s">
        <v>22</v>
      </c>
      <c r="F10" s="31" t="s">
        <v>43</v>
      </c>
      <c r="I10" s="32">
        <f t="shared" si="0"/>
        <v>100</v>
      </c>
      <c r="K10" s="32">
        <f t="shared" si="1"/>
        <v>100</v>
      </c>
      <c r="M10" s="32">
        <f t="shared" si="2"/>
        <v>100</v>
      </c>
      <c r="O10" s="32">
        <f t="shared" si="3"/>
        <v>100</v>
      </c>
      <c r="P10" s="33"/>
      <c r="Q10" s="34">
        <f t="shared" si="4"/>
        <v>100</v>
      </c>
      <c r="R10" s="33"/>
      <c r="S10" s="34">
        <f t="shared" si="5"/>
        <v>100</v>
      </c>
      <c r="T10" s="33"/>
      <c r="U10" s="34">
        <f t="shared" si="6"/>
        <v>100</v>
      </c>
      <c r="V10" s="33"/>
      <c r="W10" s="34">
        <f t="shared" si="7"/>
        <v>100</v>
      </c>
    </row>
    <row r="11" spans="1:23" s="31" customFormat="1" ht="13" x14ac:dyDescent="0.35">
      <c r="A11" s="30" t="s">
        <v>11</v>
      </c>
      <c r="B11" s="30" t="s">
        <v>23</v>
      </c>
      <c r="C11" s="35">
        <v>4307</v>
      </c>
      <c r="D11" s="30" t="s">
        <v>27</v>
      </c>
      <c r="E11" s="31" t="s">
        <v>7</v>
      </c>
      <c r="F11" s="31" t="s">
        <v>43</v>
      </c>
      <c r="I11" s="32">
        <f t="shared" si="0"/>
        <v>100</v>
      </c>
      <c r="K11" s="32">
        <f t="shared" si="1"/>
        <v>100</v>
      </c>
      <c r="M11" s="32">
        <f t="shared" si="2"/>
        <v>100</v>
      </c>
      <c r="O11" s="32">
        <f t="shared" si="3"/>
        <v>100</v>
      </c>
      <c r="Q11" s="32">
        <f t="shared" si="4"/>
        <v>100</v>
      </c>
      <c r="S11" s="32">
        <f t="shared" si="5"/>
        <v>100</v>
      </c>
      <c r="U11" s="32">
        <f t="shared" si="6"/>
        <v>100</v>
      </c>
      <c r="W11" s="32">
        <f t="shared" si="7"/>
        <v>100</v>
      </c>
    </row>
    <row r="12" spans="1:23" s="31" customFormat="1" ht="13" x14ac:dyDescent="0.35">
      <c r="A12" s="30" t="s">
        <v>11</v>
      </c>
      <c r="B12" s="30" t="s">
        <v>23</v>
      </c>
      <c r="C12" s="35">
        <v>4308</v>
      </c>
      <c r="D12" s="30" t="s">
        <v>27</v>
      </c>
      <c r="E12" s="31" t="s">
        <v>8</v>
      </c>
      <c r="F12" s="31" t="s">
        <v>43</v>
      </c>
      <c r="I12" s="32">
        <f t="shared" si="0"/>
        <v>100</v>
      </c>
      <c r="K12" s="32">
        <f t="shared" si="1"/>
        <v>100</v>
      </c>
      <c r="M12" s="32">
        <f t="shared" si="2"/>
        <v>100</v>
      </c>
      <c r="O12" s="32">
        <f t="shared" si="3"/>
        <v>100</v>
      </c>
      <c r="Q12" s="32">
        <f t="shared" si="4"/>
        <v>100</v>
      </c>
      <c r="S12" s="32">
        <f t="shared" si="5"/>
        <v>100</v>
      </c>
      <c r="U12" s="32">
        <f t="shared" si="6"/>
        <v>100</v>
      </c>
      <c r="W12" s="32">
        <f t="shared" si="7"/>
        <v>100</v>
      </c>
    </row>
    <row r="13" spans="1:23" s="31" customFormat="1" ht="13" x14ac:dyDescent="0.35">
      <c r="A13" s="30" t="s">
        <v>11</v>
      </c>
      <c r="B13" s="30" t="s">
        <v>23</v>
      </c>
      <c r="C13" s="35">
        <v>4309</v>
      </c>
      <c r="D13" s="30" t="s">
        <v>27</v>
      </c>
      <c r="E13" s="31" t="s">
        <v>9</v>
      </c>
      <c r="F13" s="31" t="s">
        <v>43</v>
      </c>
      <c r="I13" s="32">
        <f t="shared" si="0"/>
        <v>100</v>
      </c>
      <c r="J13" s="33"/>
      <c r="K13" s="34">
        <f t="shared" si="1"/>
        <v>100</v>
      </c>
      <c r="L13" s="33"/>
      <c r="M13" s="34">
        <f t="shared" si="2"/>
        <v>100</v>
      </c>
      <c r="N13" s="33"/>
      <c r="O13" s="34">
        <f t="shared" si="3"/>
        <v>100</v>
      </c>
      <c r="P13" s="33"/>
      <c r="Q13" s="34">
        <f t="shared" si="4"/>
        <v>100</v>
      </c>
      <c r="R13" s="33"/>
      <c r="S13" s="34">
        <f t="shared" si="5"/>
        <v>100</v>
      </c>
      <c r="T13" s="33"/>
      <c r="U13" s="34">
        <f t="shared" si="6"/>
        <v>100</v>
      </c>
      <c r="V13" s="33"/>
      <c r="W13" s="34">
        <f t="shared" si="7"/>
        <v>100</v>
      </c>
    </row>
    <row r="14" spans="1:23" s="31" customFormat="1" ht="13" x14ac:dyDescent="0.35">
      <c r="A14" s="30" t="s">
        <v>11</v>
      </c>
      <c r="B14" s="30" t="s">
        <v>23</v>
      </c>
      <c r="C14" s="35">
        <v>4310</v>
      </c>
      <c r="D14" s="30" t="s">
        <v>27</v>
      </c>
      <c r="E14" s="31" t="s">
        <v>10</v>
      </c>
      <c r="F14" s="31" t="s">
        <v>43</v>
      </c>
      <c r="I14" s="32">
        <f t="shared" si="0"/>
        <v>100</v>
      </c>
      <c r="K14" s="32">
        <f t="shared" si="1"/>
        <v>100</v>
      </c>
      <c r="M14" s="32">
        <f t="shared" si="2"/>
        <v>100</v>
      </c>
      <c r="N14" s="33"/>
      <c r="O14" s="34">
        <f t="shared" si="3"/>
        <v>100</v>
      </c>
      <c r="P14" s="33"/>
      <c r="Q14" s="34">
        <f t="shared" si="4"/>
        <v>100</v>
      </c>
      <c r="R14" s="33"/>
      <c r="S14" s="34">
        <f t="shared" si="5"/>
        <v>100</v>
      </c>
      <c r="T14" s="33"/>
      <c r="U14" s="34">
        <f t="shared" si="6"/>
        <v>100</v>
      </c>
      <c r="V14" s="33"/>
      <c r="W14" s="34">
        <f t="shared" si="7"/>
        <v>100</v>
      </c>
    </row>
    <row r="15" spans="1:23" s="38" customFormat="1" ht="13" x14ac:dyDescent="0.35">
      <c r="A15" s="36" t="s">
        <v>11</v>
      </c>
      <c r="B15" s="36" t="s">
        <v>23</v>
      </c>
      <c r="C15" s="37">
        <v>4278</v>
      </c>
      <c r="D15" s="36" t="s">
        <v>30</v>
      </c>
      <c r="E15" s="38" t="s">
        <v>22</v>
      </c>
      <c r="F15" s="38" t="s">
        <v>44</v>
      </c>
      <c r="I15" s="39">
        <f t="shared" si="0"/>
        <v>100</v>
      </c>
      <c r="K15" s="39">
        <f t="shared" si="1"/>
        <v>100</v>
      </c>
      <c r="M15" s="39">
        <f t="shared" si="2"/>
        <v>100</v>
      </c>
      <c r="O15" s="39">
        <f t="shared" si="3"/>
        <v>100</v>
      </c>
      <c r="P15" s="40"/>
      <c r="Q15" s="41">
        <f t="shared" si="4"/>
        <v>100</v>
      </c>
      <c r="R15" s="40"/>
      <c r="S15" s="41">
        <f t="shared" si="5"/>
        <v>100</v>
      </c>
      <c r="T15" s="40"/>
      <c r="U15" s="41">
        <f t="shared" si="6"/>
        <v>100</v>
      </c>
      <c r="V15" s="40"/>
      <c r="W15" s="41">
        <f t="shared" si="7"/>
        <v>100</v>
      </c>
    </row>
    <row r="16" spans="1:23" s="38" customFormat="1" ht="13" x14ac:dyDescent="0.35">
      <c r="A16" s="36" t="s">
        <v>11</v>
      </c>
      <c r="B16" s="36" t="s">
        <v>23</v>
      </c>
      <c r="C16" s="37">
        <v>4279</v>
      </c>
      <c r="D16" s="36" t="s">
        <v>30</v>
      </c>
      <c r="E16" s="38" t="s">
        <v>7</v>
      </c>
      <c r="F16" s="38" t="s">
        <v>44</v>
      </c>
      <c r="I16" s="39">
        <f t="shared" si="0"/>
        <v>100</v>
      </c>
      <c r="K16" s="39">
        <f t="shared" si="1"/>
        <v>100</v>
      </c>
      <c r="M16" s="39">
        <f t="shared" si="2"/>
        <v>100</v>
      </c>
      <c r="O16" s="39">
        <f t="shared" si="3"/>
        <v>100</v>
      </c>
      <c r="P16" s="40"/>
      <c r="Q16" s="41">
        <f t="shared" si="4"/>
        <v>100</v>
      </c>
      <c r="R16" s="40"/>
      <c r="S16" s="41">
        <f t="shared" si="5"/>
        <v>100</v>
      </c>
      <c r="T16" s="40"/>
      <c r="U16" s="41">
        <f t="shared" si="6"/>
        <v>100</v>
      </c>
      <c r="V16" s="40"/>
      <c r="W16" s="41">
        <f t="shared" si="7"/>
        <v>100</v>
      </c>
    </row>
    <row r="17" spans="1:23" s="38" customFormat="1" ht="13" x14ac:dyDescent="0.35">
      <c r="A17" s="36" t="s">
        <v>11</v>
      </c>
      <c r="B17" s="36" t="s">
        <v>23</v>
      </c>
      <c r="C17" s="37">
        <v>4280</v>
      </c>
      <c r="D17" s="36" t="s">
        <v>30</v>
      </c>
      <c r="E17" s="38" t="s">
        <v>8</v>
      </c>
      <c r="F17" s="38" t="s">
        <v>44</v>
      </c>
      <c r="I17" s="39">
        <f t="shared" si="0"/>
        <v>100</v>
      </c>
      <c r="K17" s="39">
        <f t="shared" si="1"/>
        <v>100</v>
      </c>
      <c r="M17" s="39">
        <f t="shared" si="2"/>
        <v>100</v>
      </c>
      <c r="O17" s="39">
        <f t="shared" si="3"/>
        <v>100</v>
      </c>
      <c r="P17" s="40"/>
      <c r="Q17" s="41">
        <f t="shared" si="4"/>
        <v>100</v>
      </c>
      <c r="R17" s="40"/>
      <c r="S17" s="41">
        <f t="shared" si="5"/>
        <v>100</v>
      </c>
      <c r="T17" s="40"/>
      <c r="U17" s="41">
        <f t="shared" si="6"/>
        <v>100</v>
      </c>
      <c r="V17" s="40"/>
      <c r="W17" s="41">
        <f t="shared" si="7"/>
        <v>100</v>
      </c>
    </row>
    <row r="18" spans="1:23" s="22" customFormat="1" ht="13" x14ac:dyDescent="0.35">
      <c r="A18" s="20" t="s">
        <v>6</v>
      </c>
      <c r="B18" s="20" t="s">
        <v>23</v>
      </c>
      <c r="C18" s="21">
        <v>4300</v>
      </c>
      <c r="D18" s="20" t="s">
        <v>33</v>
      </c>
      <c r="E18" s="22" t="s">
        <v>22</v>
      </c>
      <c r="F18" s="22" t="s">
        <v>44</v>
      </c>
      <c r="I18" s="23">
        <f t="shared" si="0"/>
        <v>100</v>
      </c>
      <c r="K18" s="23">
        <f t="shared" si="1"/>
        <v>100</v>
      </c>
      <c r="M18" s="23">
        <f t="shared" si="2"/>
        <v>100</v>
      </c>
      <c r="O18" s="23">
        <f t="shared" si="3"/>
        <v>100</v>
      </c>
      <c r="P18" s="28"/>
      <c r="Q18" s="29">
        <f t="shared" si="4"/>
        <v>100</v>
      </c>
      <c r="R18" s="28"/>
      <c r="S18" s="29">
        <f t="shared" si="5"/>
        <v>100</v>
      </c>
      <c r="T18" s="28"/>
      <c r="U18" s="29">
        <f t="shared" si="6"/>
        <v>100</v>
      </c>
      <c r="V18" s="28"/>
      <c r="W18" s="29">
        <f t="shared" si="7"/>
        <v>100</v>
      </c>
    </row>
    <row r="19" spans="1:23" s="22" customFormat="1" ht="13" x14ac:dyDescent="0.35">
      <c r="A19" s="20" t="s">
        <v>6</v>
      </c>
      <c r="B19" s="20" t="s">
        <v>23</v>
      </c>
      <c r="C19" s="21">
        <v>4301</v>
      </c>
      <c r="D19" s="20" t="s">
        <v>33</v>
      </c>
      <c r="E19" s="22" t="s">
        <v>7</v>
      </c>
      <c r="F19" s="22" t="s">
        <v>44</v>
      </c>
      <c r="I19" s="23">
        <f t="shared" si="0"/>
        <v>100</v>
      </c>
      <c r="K19" s="23">
        <f t="shared" si="1"/>
        <v>100</v>
      </c>
      <c r="M19" s="23">
        <f t="shared" si="2"/>
        <v>100</v>
      </c>
      <c r="O19" s="23">
        <f t="shared" si="3"/>
        <v>100</v>
      </c>
      <c r="P19" s="28"/>
      <c r="Q19" s="29">
        <f t="shared" si="4"/>
        <v>100</v>
      </c>
      <c r="R19" s="28"/>
      <c r="S19" s="29">
        <f t="shared" si="5"/>
        <v>100</v>
      </c>
      <c r="T19" s="28"/>
      <c r="U19" s="29">
        <f t="shared" si="6"/>
        <v>100</v>
      </c>
      <c r="V19" s="28"/>
      <c r="W19" s="29">
        <f t="shared" si="7"/>
        <v>100</v>
      </c>
    </row>
    <row r="20" spans="1:23" s="22" customFormat="1" ht="13" x14ac:dyDescent="0.35">
      <c r="A20" s="20" t="s">
        <v>6</v>
      </c>
      <c r="B20" s="20" t="s">
        <v>23</v>
      </c>
      <c r="C20" s="21">
        <v>4302</v>
      </c>
      <c r="D20" s="20" t="s">
        <v>33</v>
      </c>
      <c r="E20" s="22" t="s">
        <v>8</v>
      </c>
      <c r="F20" s="22" t="s">
        <v>44</v>
      </c>
      <c r="I20" s="23">
        <f t="shared" si="0"/>
        <v>100</v>
      </c>
      <c r="K20" s="23">
        <f t="shared" si="1"/>
        <v>100</v>
      </c>
      <c r="M20" s="23">
        <f t="shared" si="2"/>
        <v>100</v>
      </c>
      <c r="O20" s="23">
        <f t="shared" si="3"/>
        <v>100</v>
      </c>
      <c r="P20" s="28"/>
      <c r="Q20" s="29">
        <f t="shared" si="4"/>
        <v>100</v>
      </c>
      <c r="R20" s="28"/>
      <c r="S20" s="29">
        <f t="shared" si="5"/>
        <v>100</v>
      </c>
      <c r="T20" s="28"/>
      <c r="U20" s="29">
        <f t="shared" si="6"/>
        <v>100</v>
      </c>
      <c r="V20" s="28"/>
      <c r="W20" s="29">
        <f t="shared" si="7"/>
        <v>100</v>
      </c>
    </row>
    <row r="23" spans="1:23" x14ac:dyDescent="0.35">
      <c r="A23" s="27" t="s">
        <v>52</v>
      </c>
    </row>
    <row r="24" spans="1:23" x14ac:dyDescent="0.35">
      <c r="A24" s="24" t="s">
        <v>53</v>
      </c>
    </row>
    <row r="25" spans="1:23" x14ac:dyDescent="0.35">
      <c r="A25" s="25" t="s">
        <v>54</v>
      </c>
    </row>
    <row r="26" spans="1:23" x14ac:dyDescent="0.35">
      <c r="A26" s="26" t="s">
        <v>55</v>
      </c>
    </row>
  </sheetData>
  <pageMargins left="0.7" right="0.7" top="0.75" bottom="0.75" header="0.3" footer="0.3"/>
  <pageSetup paperSize="9" scale="4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391523-58F3-4690-82C5-AA7E4ED8B7C3}">
  <dimension ref="A1:U35"/>
  <sheetViews>
    <sheetView tabSelected="1" topLeftCell="C10" workbookViewId="0">
      <selection activeCell="L34" sqref="L34"/>
    </sheetView>
  </sheetViews>
  <sheetFormatPr defaultRowHeight="14.5" x14ac:dyDescent="0.35"/>
  <cols>
    <col min="1" max="1" width="8.7265625" style="55"/>
  </cols>
  <sheetData>
    <row r="1" spans="1:21" x14ac:dyDescent="0.35">
      <c r="A1" s="55" t="s">
        <v>61</v>
      </c>
      <c r="B1" s="57" t="s">
        <v>59</v>
      </c>
      <c r="C1" s="57"/>
      <c r="D1" s="57"/>
      <c r="E1" s="57"/>
      <c r="F1" s="57"/>
      <c r="G1" s="57"/>
      <c r="H1" s="57"/>
      <c r="I1" s="57"/>
      <c r="J1" s="57"/>
      <c r="K1" s="57"/>
      <c r="L1" s="57" t="s">
        <v>60</v>
      </c>
      <c r="M1" s="57"/>
      <c r="N1" s="57"/>
      <c r="O1" s="57"/>
      <c r="P1" s="57"/>
      <c r="Q1" s="57"/>
      <c r="R1" s="57"/>
      <c r="S1" s="57"/>
      <c r="T1" s="57"/>
      <c r="U1" s="57"/>
    </row>
    <row r="2" spans="1:21" x14ac:dyDescent="0.35">
      <c r="A2" s="56">
        <v>9</v>
      </c>
      <c r="B2" s="54">
        <v>35.1</v>
      </c>
      <c r="C2" s="54">
        <v>51.5</v>
      </c>
      <c r="D2" s="54">
        <v>93.8</v>
      </c>
      <c r="E2" s="54">
        <v>42.9</v>
      </c>
      <c r="F2" s="54">
        <v>77.599999999999994</v>
      </c>
      <c r="G2" s="54">
        <v>9.6</v>
      </c>
      <c r="H2" s="54">
        <v>31.1</v>
      </c>
      <c r="I2" s="54">
        <v>47.1</v>
      </c>
      <c r="J2" s="54">
        <v>75.2</v>
      </c>
      <c r="K2" s="54">
        <v>21.3</v>
      </c>
      <c r="L2" s="54">
        <v>71.7</v>
      </c>
      <c r="M2" s="54">
        <v>24.5</v>
      </c>
      <c r="N2" s="54">
        <v>59.9</v>
      </c>
      <c r="O2" s="54">
        <v>57.2</v>
      </c>
      <c r="P2" s="54">
        <v>20.7</v>
      </c>
      <c r="Q2" s="54">
        <v>0</v>
      </c>
      <c r="R2" s="54">
        <v>60.1</v>
      </c>
      <c r="S2" s="54">
        <v>77.5</v>
      </c>
      <c r="T2" s="54">
        <v>89</v>
      </c>
      <c r="U2" s="54">
        <v>23.8</v>
      </c>
    </row>
    <row r="3" spans="1:21" x14ac:dyDescent="0.35">
      <c r="A3" s="56">
        <v>10</v>
      </c>
      <c r="B3" s="54">
        <v>33.5</v>
      </c>
      <c r="C3" s="54">
        <v>45.2</v>
      </c>
      <c r="D3" s="54">
        <v>79.8</v>
      </c>
      <c r="E3" s="54">
        <v>29.3</v>
      </c>
      <c r="F3" s="54">
        <v>79.7</v>
      </c>
      <c r="G3" s="54">
        <v>0</v>
      </c>
      <c r="H3" s="54">
        <v>28.9</v>
      </c>
      <c r="I3" s="54">
        <v>76.5</v>
      </c>
      <c r="J3" s="54">
        <v>55</v>
      </c>
      <c r="K3" s="54">
        <v>14.6</v>
      </c>
      <c r="L3" s="54">
        <v>56</v>
      </c>
      <c r="M3" s="54">
        <v>12.8</v>
      </c>
      <c r="N3" s="54">
        <v>30.2</v>
      </c>
      <c r="O3" s="54">
        <v>45.7</v>
      </c>
      <c r="P3" s="54">
        <v>38.6</v>
      </c>
      <c r="Q3" s="54">
        <v>38.700000000000003</v>
      </c>
      <c r="R3" s="54">
        <v>48.2</v>
      </c>
      <c r="S3" s="54">
        <v>59.8</v>
      </c>
      <c r="T3" s="54">
        <v>93</v>
      </c>
      <c r="U3" s="54">
        <v>38.1</v>
      </c>
    </row>
    <row r="4" spans="1:21" x14ac:dyDescent="0.35">
      <c r="A4" s="56">
        <v>11</v>
      </c>
      <c r="B4" s="54">
        <v>72</v>
      </c>
      <c r="C4" s="54">
        <v>57</v>
      </c>
      <c r="D4" s="54">
        <v>100</v>
      </c>
      <c r="E4" s="54">
        <v>32</v>
      </c>
      <c r="F4" s="54">
        <v>63</v>
      </c>
      <c r="G4" s="54">
        <v>0</v>
      </c>
      <c r="H4" s="54">
        <v>23</v>
      </c>
      <c r="I4" s="54">
        <v>72</v>
      </c>
      <c r="J4" s="54">
        <v>86</v>
      </c>
      <c r="K4" s="54">
        <v>25</v>
      </c>
      <c r="L4" s="54">
        <v>51</v>
      </c>
      <c r="M4" s="54">
        <v>53</v>
      </c>
      <c r="N4" s="54">
        <v>48</v>
      </c>
      <c r="O4" s="54">
        <v>56</v>
      </c>
      <c r="P4" s="54">
        <v>40</v>
      </c>
      <c r="Q4" s="54">
        <v>26</v>
      </c>
      <c r="R4" s="54">
        <v>67</v>
      </c>
      <c r="S4" s="54">
        <v>50</v>
      </c>
      <c r="T4" s="54">
        <v>71</v>
      </c>
      <c r="U4" s="54">
        <v>51</v>
      </c>
    </row>
    <row r="5" spans="1:21" x14ac:dyDescent="0.35">
      <c r="A5" s="56">
        <v>12</v>
      </c>
      <c r="B5" s="54">
        <v>83.9</v>
      </c>
      <c r="C5" s="54">
        <v>98.5</v>
      </c>
      <c r="D5" s="54">
        <v>114.3</v>
      </c>
      <c r="E5" s="54">
        <v>80.3</v>
      </c>
      <c r="F5" s="54">
        <v>85.8</v>
      </c>
      <c r="G5" s="54">
        <v>15.3</v>
      </c>
      <c r="H5" s="54">
        <v>54.8</v>
      </c>
      <c r="I5" s="54">
        <v>69.5</v>
      </c>
      <c r="J5" s="54">
        <v>84.2</v>
      </c>
      <c r="K5" s="54">
        <v>31.2</v>
      </c>
      <c r="L5" s="54">
        <v>103.9</v>
      </c>
      <c r="M5" s="54">
        <v>67.8</v>
      </c>
      <c r="N5" s="54">
        <v>79.3</v>
      </c>
      <c r="O5" s="54">
        <v>56.7</v>
      </c>
      <c r="P5" s="54">
        <v>64.599999999999994</v>
      </c>
      <c r="Q5" s="54">
        <v>36.799999999999997</v>
      </c>
      <c r="R5" s="54">
        <v>85.9</v>
      </c>
      <c r="S5" s="54">
        <v>76.099999999999994</v>
      </c>
      <c r="T5" s="54">
        <v>127.9</v>
      </c>
      <c r="U5" s="54">
        <v>50.1</v>
      </c>
    </row>
    <row r="6" spans="1:21" x14ac:dyDescent="0.35">
      <c r="A6" s="56">
        <v>13</v>
      </c>
      <c r="B6" s="54">
        <v>63.6</v>
      </c>
      <c r="C6" s="54">
        <v>102.6</v>
      </c>
      <c r="D6" s="54">
        <v>135.1</v>
      </c>
      <c r="E6" s="54">
        <v>44</v>
      </c>
      <c r="F6" s="54">
        <v>74.7</v>
      </c>
      <c r="G6" s="54">
        <v>0</v>
      </c>
      <c r="H6" s="54">
        <v>70.2</v>
      </c>
      <c r="I6" s="54">
        <v>80.5</v>
      </c>
      <c r="J6" s="54">
        <v>83.2</v>
      </c>
      <c r="K6" s="54">
        <v>34</v>
      </c>
      <c r="L6" s="54">
        <v>103.8</v>
      </c>
      <c r="M6" s="54">
        <v>77.8</v>
      </c>
      <c r="N6" s="54">
        <v>82.2</v>
      </c>
      <c r="O6" s="54">
        <v>77.400000000000006</v>
      </c>
      <c r="P6" s="54">
        <v>58.4</v>
      </c>
      <c r="Q6" s="54">
        <v>32.4</v>
      </c>
      <c r="R6" s="54">
        <v>75.099999999999994</v>
      </c>
      <c r="S6" s="54">
        <v>89.1</v>
      </c>
      <c r="T6" s="54">
        <v>118.4</v>
      </c>
      <c r="U6" s="54">
        <v>46.8</v>
      </c>
    </row>
    <row r="7" spans="1:21" x14ac:dyDescent="0.35">
      <c r="A7" s="56">
        <v>14</v>
      </c>
      <c r="B7" s="54">
        <v>49.3</v>
      </c>
      <c r="C7" s="54">
        <v>88.9</v>
      </c>
      <c r="D7" s="54">
        <v>123</v>
      </c>
      <c r="E7" s="54">
        <v>61</v>
      </c>
      <c r="F7" s="54">
        <v>78.599999999999994</v>
      </c>
      <c r="G7" s="54">
        <v>0</v>
      </c>
      <c r="H7" s="54">
        <v>95.9</v>
      </c>
      <c r="I7" s="54">
        <v>80</v>
      </c>
      <c r="J7" s="54">
        <v>86.8</v>
      </c>
      <c r="K7" s="54">
        <v>43.8</v>
      </c>
      <c r="L7" s="54">
        <v>120.1</v>
      </c>
      <c r="M7" s="54">
        <v>120.5</v>
      </c>
      <c r="N7" s="54">
        <v>109.4</v>
      </c>
      <c r="O7" s="54">
        <v>107.8</v>
      </c>
      <c r="P7" s="54">
        <v>78.7</v>
      </c>
      <c r="Q7" s="54">
        <v>92</v>
      </c>
      <c r="R7" s="54">
        <v>105.9</v>
      </c>
      <c r="S7" s="54">
        <v>65</v>
      </c>
      <c r="T7" s="54">
        <v>128</v>
      </c>
      <c r="U7" s="54">
        <v>60.9</v>
      </c>
    </row>
    <row r="8" spans="1:21" x14ac:dyDescent="0.35">
      <c r="A8" s="56">
        <v>15</v>
      </c>
      <c r="B8" s="54">
        <v>80.2</v>
      </c>
      <c r="C8" s="54">
        <v>99.2</v>
      </c>
      <c r="D8" s="54">
        <v>120</v>
      </c>
      <c r="E8" s="54">
        <v>82</v>
      </c>
      <c r="F8" s="54">
        <v>56.3</v>
      </c>
      <c r="G8" s="54">
        <v>30.1</v>
      </c>
      <c r="H8" s="54">
        <v>92.3</v>
      </c>
      <c r="I8" s="54">
        <v>72.2</v>
      </c>
      <c r="J8" s="54">
        <v>65.400000000000006</v>
      </c>
      <c r="K8" s="54">
        <v>37.1</v>
      </c>
      <c r="L8" s="54">
        <v>119.5</v>
      </c>
      <c r="M8" s="54">
        <v>120.5</v>
      </c>
      <c r="N8" s="54">
        <v>98.5</v>
      </c>
      <c r="O8" s="54">
        <v>96.5</v>
      </c>
      <c r="P8" s="54">
        <v>83.8</v>
      </c>
      <c r="Q8" s="54">
        <v>86.6</v>
      </c>
      <c r="R8" s="54">
        <v>108.6</v>
      </c>
      <c r="S8" s="54">
        <v>92.2</v>
      </c>
      <c r="T8" s="54">
        <v>114.8</v>
      </c>
      <c r="U8" s="54">
        <v>81.900000000000006</v>
      </c>
    </row>
    <row r="9" spans="1:21" x14ac:dyDescent="0.35">
      <c r="A9" s="56">
        <v>16</v>
      </c>
      <c r="B9" s="54">
        <v>96.7</v>
      </c>
      <c r="C9" s="54">
        <v>100.8</v>
      </c>
      <c r="D9" s="54">
        <v>118.7</v>
      </c>
      <c r="E9" s="54">
        <v>95.3</v>
      </c>
      <c r="F9" s="54">
        <v>91.5</v>
      </c>
      <c r="G9" s="54"/>
      <c r="H9" s="54"/>
      <c r="I9" s="54"/>
      <c r="J9" s="54"/>
      <c r="K9" s="54"/>
      <c r="L9" s="54"/>
      <c r="M9" s="54"/>
      <c r="N9" s="54"/>
      <c r="O9" s="54">
        <v>99</v>
      </c>
      <c r="P9" s="54">
        <v>111.9</v>
      </c>
      <c r="Q9" s="54">
        <v>103.8</v>
      </c>
      <c r="R9" s="54"/>
      <c r="S9" s="54"/>
      <c r="T9" s="54">
        <v>111</v>
      </c>
      <c r="U9" s="54">
        <v>83.9</v>
      </c>
    </row>
    <row r="10" spans="1:21" x14ac:dyDescent="0.35">
      <c r="A10" s="56">
        <v>17</v>
      </c>
      <c r="B10" s="54">
        <v>116.7</v>
      </c>
      <c r="C10" s="54">
        <v>109.3</v>
      </c>
      <c r="D10" s="54">
        <v>116.2</v>
      </c>
      <c r="E10" s="54">
        <v>54</v>
      </c>
      <c r="F10" s="54">
        <v>99.2</v>
      </c>
      <c r="G10" s="54"/>
      <c r="H10" s="54"/>
      <c r="I10" s="54"/>
      <c r="J10" s="54"/>
      <c r="K10" s="54"/>
      <c r="L10" s="54"/>
      <c r="M10" s="54"/>
      <c r="N10" s="54"/>
      <c r="O10" s="54">
        <v>77.400000000000006</v>
      </c>
      <c r="P10" s="54">
        <v>119.7</v>
      </c>
      <c r="Q10" s="54">
        <v>96.8</v>
      </c>
      <c r="R10" s="54"/>
      <c r="S10" s="54"/>
      <c r="T10" s="54">
        <v>101.7</v>
      </c>
      <c r="U10" s="54">
        <v>85.7</v>
      </c>
    </row>
    <row r="11" spans="1:21" x14ac:dyDescent="0.35">
      <c r="L11" s="54"/>
      <c r="M11" s="54"/>
      <c r="N11" s="54"/>
      <c r="O11" s="54"/>
      <c r="P11" s="54"/>
      <c r="Q11" s="54"/>
      <c r="R11" s="54"/>
      <c r="S11" s="54"/>
      <c r="T11" s="54"/>
      <c r="U11" s="54"/>
    </row>
    <row r="13" spans="1:21" x14ac:dyDescent="0.35">
      <c r="A13" s="55" t="s">
        <v>61</v>
      </c>
      <c r="B13" s="57" t="s">
        <v>59</v>
      </c>
      <c r="C13" s="57"/>
      <c r="D13" s="57"/>
      <c r="E13" s="57"/>
      <c r="F13" s="57"/>
      <c r="G13" s="57"/>
      <c r="H13" s="57"/>
      <c r="I13" s="57"/>
      <c r="J13" s="57"/>
      <c r="K13" s="57"/>
      <c r="L13" s="57" t="s">
        <v>60</v>
      </c>
      <c r="M13" s="57"/>
      <c r="N13" s="57"/>
      <c r="O13" s="57"/>
      <c r="P13" s="57"/>
      <c r="Q13" s="57"/>
      <c r="R13" s="57"/>
      <c r="S13" s="57"/>
      <c r="T13" s="57"/>
      <c r="U13" s="57"/>
    </row>
    <row r="14" spans="1:21" x14ac:dyDescent="0.35">
      <c r="A14" s="56">
        <v>9</v>
      </c>
      <c r="B14" s="54">
        <f>140-B2</f>
        <v>104.9</v>
      </c>
      <c r="C14" s="54">
        <f t="shared" ref="C14:U14" si="0">140-C2</f>
        <v>88.5</v>
      </c>
      <c r="D14" s="54">
        <f t="shared" si="0"/>
        <v>46.2</v>
      </c>
      <c r="E14" s="54">
        <f t="shared" si="0"/>
        <v>97.1</v>
      </c>
      <c r="F14" s="54">
        <f t="shared" si="0"/>
        <v>62.400000000000006</v>
      </c>
      <c r="G14" s="54">
        <f t="shared" si="0"/>
        <v>130.4</v>
      </c>
      <c r="H14" s="54">
        <f t="shared" si="0"/>
        <v>108.9</v>
      </c>
      <c r="I14" s="54">
        <f t="shared" si="0"/>
        <v>92.9</v>
      </c>
      <c r="J14" s="54">
        <f t="shared" si="0"/>
        <v>64.8</v>
      </c>
      <c r="K14" s="54">
        <f t="shared" si="0"/>
        <v>118.7</v>
      </c>
      <c r="L14" s="54">
        <f t="shared" si="0"/>
        <v>68.3</v>
      </c>
      <c r="M14" s="54">
        <f t="shared" si="0"/>
        <v>115.5</v>
      </c>
      <c r="N14" s="54">
        <f t="shared" si="0"/>
        <v>80.099999999999994</v>
      </c>
      <c r="O14" s="54">
        <f t="shared" si="0"/>
        <v>82.8</v>
      </c>
      <c r="P14" s="54">
        <f t="shared" si="0"/>
        <v>119.3</v>
      </c>
      <c r="Q14" s="54">
        <f t="shared" si="0"/>
        <v>140</v>
      </c>
      <c r="R14" s="54">
        <f t="shared" si="0"/>
        <v>79.900000000000006</v>
      </c>
      <c r="S14" s="54">
        <f t="shared" si="0"/>
        <v>62.5</v>
      </c>
      <c r="T14" s="54">
        <f t="shared" si="0"/>
        <v>51</v>
      </c>
      <c r="U14" s="54">
        <f t="shared" si="0"/>
        <v>116.2</v>
      </c>
    </row>
    <row r="15" spans="1:21" x14ac:dyDescent="0.35">
      <c r="A15" s="56">
        <v>10</v>
      </c>
      <c r="B15" s="54">
        <f>140-B3</f>
        <v>106.5</v>
      </c>
      <c r="C15" s="54">
        <f t="shared" ref="C15:U22" si="1">140-C3</f>
        <v>94.8</v>
      </c>
      <c r="D15" s="54">
        <f t="shared" si="1"/>
        <v>60.2</v>
      </c>
      <c r="E15" s="54">
        <f t="shared" si="1"/>
        <v>110.7</v>
      </c>
      <c r="F15" s="54">
        <f t="shared" si="1"/>
        <v>60.3</v>
      </c>
      <c r="G15" s="54">
        <f t="shared" si="1"/>
        <v>140</v>
      </c>
      <c r="H15" s="54">
        <f t="shared" si="1"/>
        <v>111.1</v>
      </c>
      <c r="I15" s="54">
        <f t="shared" si="1"/>
        <v>63.5</v>
      </c>
      <c r="J15" s="54">
        <f t="shared" si="1"/>
        <v>85</v>
      </c>
      <c r="K15" s="54">
        <f t="shared" si="1"/>
        <v>125.4</v>
      </c>
      <c r="L15" s="54">
        <f t="shared" si="1"/>
        <v>84</v>
      </c>
      <c r="M15" s="54">
        <f t="shared" si="1"/>
        <v>127.2</v>
      </c>
      <c r="N15" s="54">
        <f t="shared" si="1"/>
        <v>109.8</v>
      </c>
      <c r="O15" s="54">
        <f t="shared" si="1"/>
        <v>94.3</v>
      </c>
      <c r="P15" s="54">
        <f t="shared" si="1"/>
        <v>101.4</v>
      </c>
      <c r="Q15" s="54">
        <f t="shared" si="1"/>
        <v>101.3</v>
      </c>
      <c r="R15" s="54">
        <f t="shared" si="1"/>
        <v>91.8</v>
      </c>
      <c r="S15" s="54">
        <f t="shared" si="1"/>
        <v>80.2</v>
      </c>
      <c r="T15" s="54">
        <f t="shared" si="1"/>
        <v>47</v>
      </c>
      <c r="U15" s="54">
        <f t="shared" si="1"/>
        <v>101.9</v>
      </c>
    </row>
    <row r="16" spans="1:21" x14ac:dyDescent="0.35">
      <c r="A16" s="56">
        <v>11</v>
      </c>
      <c r="B16" s="54">
        <f t="shared" ref="B15:Q22" si="2">140-B4</f>
        <v>68</v>
      </c>
      <c r="C16" s="54">
        <f t="shared" si="2"/>
        <v>83</v>
      </c>
      <c r="D16" s="54">
        <f t="shared" si="2"/>
        <v>40</v>
      </c>
      <c r="E16" s="54">
        <f t="shared" si="2"/>
        <v>108</v>
      </c>
      <c r="F16" s="54">
        <f t="shared" si="2"/>
        <v>77</v>
      </c>
      <c r="G16" s="54">
        <f t="shared" si="2"/>
        <v>140</v>
      </c>
      <c r="H16" s="54">
        <f t="shared" si="2"/>
        <v>117</v>
      </c>
      <c r="I16" s="54">
        <f t="shared" si="2"/>
        <v>68</v>
      </c>
      <c r="J16" s="54">
        <f t="shared" si="2"/>
        <v>54</v>
      </c>
      <c r="K16" s="54">
        <f t="shared" si="2"/>
        <v>115</v>
      </c>
      <c r="L16" s="54">
        <f t="shared" si="2"/>
        <v>89</v>
      </c>
      <c r="M16" s="54">
        <f t="shared" si="2"/>
        <v>87</v>
      </c>
      <c r="N16" s="54">
        <f t="shared" si="2"/>
        <v>92</v>
      </c>
      <c r="O16" s="54">
        <f t="shared" si="2"/>
        <v>84</v>
      </c>
      <c r="P16" s="54">
        <f t="shared" si="2"/>
        <v>100</v>
      </c>
      <c r="Q16" s="54">
        <f t="shared" si="2"/>
        <v>114</v>
      </c>
      <c r="R16" s="54">
        <f t="shared" si="1"/>
        <v>73</v>
      </c>
      <c r="S16" s="54">
        <f t="shared" si="1"/>
        <v>90</v>
      </c>
      <c r="T16" s="54">
        <f t="shared" si="1"/>
        <v>69</v>
      </c>
      <c r="U16" s="54">
        <f t="shared" si="1"/>
        <v>89</v>
      </c>
    </row>
    <row r="17" spans="1:21" x14ac:dyDescent="0.35">
      <c r="A17" s="56">
        <v>12</v>
      </c>
      <c r="B17" s="54">
        <f t="shared" si="2"/>
        <v>56.099999999999994</v>
      </c>
      <c r="C17" s="54">
        <f t="shared" si="1"/>
        <v>41.5</v>
      </c>
      <c r="D17" s="54">
        <f t="shared" si="1"/>
        <v>25.700000000000003</v>
      </c>
      <c r="E17" s="54">
        <f t="shared" si="1"/>
        <v>59.7</v>
      </c>
      <c r="F17" s="54">
        <f t="shared" si="1"/>
        <v>54.2</v>
      </c>
      <c r="G17" s="54">
        <f t="shared" si="1"/>
        <v>124.7</v>
      </c>
      <c r="H17" s="54">
        <f t="shared" si="1"/>
        <v>85.2</v>
      </c>
      <c r="I17" s="54">
        <f t="shared" si="1"/>
        <v>70.5</v>
      </c>
      <c r="J17" s="54">
        <f t="shared" si="1"/>
        <v>55.8</v>
      </c>
      <c r="K17" s="54">
        <f t="shared" si="1"/>
        <v>108.8</v>
      </c>
      <c r="L17" s="54">
        <f t="shared" si="1"/>
        <v>36.099999999999994</v>
      </c>
      <c r="M17" s="54">
        <f t="shared" si="1"/>
        <v>72.2</v>
      </c>
      <c r="N17" s="54">
        <f t="shared" si="1"/>
        <v>60.7</v>
      </c>
      <c r="O17" s="54">
        <f t="shared" si="1"/>
        <v>83.3</v>
      </c>
      <c r="P17" s="54">
        <f t="shared" si="1"/>
        <v>75.400000000000006</v>
      </c>
      <c r="Q17" s="54">
        <f t="shared" si="1"/>
        <v>103.2</v>
      </c>
      <c r="R17" s="54">
        <f t="shared" si="1"/>
        <v>54.099999999999994</v>
      </c>
      <c r="S17" s="54">
        <f t="shared" si="1"/>
        <v>63.900000000000006</v>
      </c>
      <c r="T17" s="54">
        <f t="shared" si="1"/>
        <v>12.099999999999994</v>
      </c>
      <c r="U17" s="54">
        <f t="shared" si="1"/>
        <v>89.9</v>
      </c>
    </row>
    <row r="18" spans="1:21" x14ac:dyDescent="0.35">
      <c r="A18" s="56">
        <v>13</v>
      </c>
      <c r="B18" s="54">
        <f t="shared" si="2"/>
        <v>76.400000000000006</v>
      </c>
      <c r="C18" s="54">
        <f t="shared" si="1"/>
        <v>37.400000000000006</v>
      </c>
      <c r="D18" s="54">
        <f t="shared" si="1"/>
        <v>4.9000000000000057</v>
      </c>
      <c r="E18" s="54">
        <f t="shared" si="1"/>
        <v>96</v>
      </c>
      <c r="F18" s="54">
        <f t="shared" si="1"/>
        <v>65.3</v>
      </c>
      <c r="G18" s="54">
        <f t="shared" si="1"/>
        <v>140</v>
      </c>
      <c r="H18" s="54">
        <f t="shared" si="1"/>
        <v>69.8</v>
      </c>
      <c r="I18" s="54">
        <f t="shared" si="1"/>
        <v>59.5</v>
      </c>
      <c r="J18" s="54">
        <f t="shared" si="1"/>
        <v>56.8</v>
      </c>
      <c r="K18" s="54">
        <f t="shared" si="1"/>
        <v>106</v>
      </c>
      <c r="L18" s="54">
        <f t="shared" si="1"/>
        <v>36.200000000000003</v>
      </c>
      <c r="M18" s="54">
        <f t="shared" si="1"/>
        <v>62.2</v>
      </c>
      <c r="N18" s="54">
        <f t="shared" si="1"/>
        <v>57.8</v>
      </c>
      <c r="O18" s="54">
        <f t="shared" si="1"/>
        <v>62.599999999999994</v>
      </c>
      <c r="P18" s="54">
        <f t="shared" si="1"/>
        <v>81.599999999999994</v>
      </c>
      <c r="Q18" s="54">
        <f t="shared" si="1"/>
        <v>107.6</v>
      </c>
      <c r="R18" s="54">
        <f t="shared" si="1"/>
        <v>64.900000000000006</v>
      </c>
      <c r="S18" s="54">
        <f t="shared" si="1"/>
        <v>50.900000000000006</v>
      </c>
      <c r="T18" s="54">
        <f t="shared" si="1"/>
        <v>21.599999999999994</v>
      </c>
      <c r="U18" s="54">
        <f t="shared" si="1"/>
        <v>93.2</v>
      </c>
    </row>
    <row r="19" spans="1:21" x14ac:dyDescent="0.35">
      <c r="A19" s="56">
        <v>14</v>
      </c>
      <c r="B19" s="54">
        <f t="shared" si="2"/>
        <v>90.7</v>
      </c>
      <c r="C19" s="54">
        <f t="shared" si="1"/>
        <v>51.099999999999994</v>
      </c>
      <c r="D19" s="54">
        <f t="shared" si="1"/>
        <v>17</v>
      </c>
      <c r="E19" s="54">
        <f t="shared" si="1"/>
        <v>79</v>
      </c>
      <c r="F19" s="54">
        <f t="shared" si="1"/>
        <v>61.400000000000006</v>
      </c>
      <c r="G19" s="54">
        <f t="shared" si="1"/>
        <v>140</v>
      </c>
      <c r="H19" s="54">
        <f t="shared" si="1"/>
        <v>44.099999999999994</v>
      </c>
      <c r="I19" s="54">
        <f t="shared" si="1"/>
        <v>60</v>
      </c>
      <c r="J19" s="54">
        <f t="shared" si="1"/>
        <v>53.2</v>
      </c>
      <c r="K19" s="54">
        <f t="shared" si="1"/>
        <v>96.2</v>
      </c>
      <c r="L19" s="54">
        <f t="shared" si="1"/>
        <v>19.900000000000006</v>
      </c>
      <c r="M19" s="54">
        <f t="shared" si="1"/>
        <v>19.5</v>
      </c>
      <c r="N19" s="54">
        <f t="shared" si="1"/>
        <v>30.599999999999994</v>
      </c>
      <c r="O19" s="54">
        <f t="shared" si="1"/>
        <v>32.200000000000003</v>
      </c>
      <c r="P19" s="54">
        <f t="shared" si="1"/>
        <v>61.3</v>
      </c>
      <c r="Q19" s="54">
        <f t="shared" si="1"/>
        <v>48</v>
      </c>
      <c r="R19" s="54">
        <f t="shared" si="1"/>
        <v>34.099999999999994</v>
      </c>
      <c r="S19" s="54">
        <f t="shared" si="1"/>
        <v>75</v>
      </c>
      <c r="T19" s="54">
        <f t="shared" si="1"/>
        <v>12</v>
      </c>
      <c r="U19" s="54">
        <f t="shared" si="1"/>
        <v>79.099999999999994</v>
      </c>
    </row>
    <row r="20" spans="1:21" x14ac:dyDescent="0.35">
      <c r="A20" s="56">
        <v>15</v>
      </c>
      <c r="B20" s="54">
        <f t="shared" si="2"/>
        <v>59.8</v>
      </c>
      <c r="C20" s="54">
        <f t="shared" si="1"/>
        <v>40.799999999999997</v>
      </c>
      <c r="D20" s="54">
        <f t="shared" si="1"/>
        <v>20</v>
      </c>
      <c r="E20" s="54">
        <f t="shared" si="1"/>
        <v>58</v>
      </c>
      <c r="F20" s="54">
        <f t="shared" si="1"/>
        <v>83.7</v>
      </c>
      <c r="G20" s="54">
        <f t="shared" si="1"/>
        <v>109.9</v>
      </c>
      <c r="H20" s="54">
        <f t="shared" si="1"/>
        <v>47.7</v>
      </c>
      <c r="I20" s="54">
        <f t="shared" si="1"/>
        <v>67.8</v>
      </c>
      <c r="J20" s="54">
        <f t="shared" si="1"/>
        <v>74.599999999999994</v>
      </c>
      <c r="K20" s="54">
        <f t="shared" si="1"/>
        <v>102.9</v>
      </c>
      <c r="L20" s="54">
        <f t="shared" si="1"/>
        <v>20.5</v>
      </c>
      <c r="M20" s="54">
        <f t="shared" si="1"/>
        <v>19.5</v>
      </c>
      <c r="N20" s="54">
        <f t="shared" si="1"/>
        <v>41.5</v>
      </c>
      <c r="O20" s="54">
        <f t="shared" si="1"/>
        <v>43.5</v>
      </c>
      <c r="P20" s="54">
        <f t="shared" si="1"/>
        <v>56.2</v>
      </c>
      <c r="Q20" s="54">
        <f t="shared" si="1"/>
        <v>53.400000000000006</v>
      </c>
      <c r="R20" s="54">
        <f t="shared" si="1"/>
        <v>31.400000000000006</v>
      </c>
      <c r="S20" s="54">
        <f t="shared" si="1"/>
        <v>47.8</v>
      </c>
      <c r="T20" s="54">
        <f t="shared" si="1"/>
        <v>25.200000000000003</v>
      </c>
      <c r="U20" s="54">
        <f t="shared" si="1"/>
        <v>58.099999999999994</v>
      </c>
    </row>
    <row r="21" spans="1:21" x14ac:dyDescent="0.35">
      <c r="A21" s="56">
        <v>16</v>
      </c>
      <c r="B21" s="54">
        <f t="shared" si="2"/>
        <v>43.3</v>
      </c>
      <c r="C21" s="54">
        <f t="shared" si="1"/>
        <v>39.200000000000003</v>
      </c>
      <c r="D21" s="54">
        <f t="shared" si="1"/>
        <v>21.299999999999997</v>
      </c>
      <c r="E21" s="54">
        <f t="shared" si="1"/>
        <v>44.7</v>
      </c>
      <c r="F21" s="54">
        <f t="shared" si="1"/>
        <v>48.5</v>
      </c>
      <c r="G21" s="54"/>
      <c r="H21" s="54"/>
      <c r="I21" s="54"/>
      <c r="J21" s="54"/>
      <c r="K21" s="54"/>
      <c r="L21" s="54"/>
      <c r="M21" s="54"/>
      <c r="N21" s="54"/>
      <c r="O21" s="54">
        <f t="shared" si="1"/>
        <v>41</v>
      </c>
      <c r="P21" s="54">
        <f t="shared" si="1"/>
        <v>28.099999999999994</v>
      </c>
      <c r="Q21" s="54">
        <f t="shared" si="1"/>
        <v>36.200000000000003</v>
      </c>
      <c r="R21" s="54"/>
      <c r="S21" s="54"/>
      <c r="T21" s="54">
        <f t="shared" si="1"/>
        <v>29</v>
      </c>
      <c r="U21" s="54">
        <f t="shared" si="1"/>
        <v>56.099999999999994</v>
      </c>
    </row>
    <row r="22" spans="1:21" x14ac:dyDescent="0.35">
      <c r="A22" s="56">
        <v>17</v>
      </c>
      <c r="B22" s="54">
        <f t="shared" si="2"/>
        <v>23.299999999999997</v>
      </c>
      <c r="C22" s="54">
        <f t="shared" si="1"/>
        <v>30.700000000000003</v>
      </c>
      <c r="D22" s="54">
        <f t="shared" si="1"/>
        <v>23.799999999999997</v>
      </c>
      <c r="E22" s="54">
        <f t="shared" si="1"/>
        <v>86</v>
      </c>
      <c r="F22" s="54">
        <f t="shared" si="1"/>
        <v>40.799999999999997</v>
      </c>
      <c r="G22" s="54"/>
      <c r="H22" s="54"/>
      <c r="I22" s="54"/>
      <c r="J22" s="54"/>
      <c r="K22" s="54"/>
      <c r="L22" s="54"/>
      <c r="M22" s="54"/>
      <c r="N22" s="54"/>
      <c r="O22" s="54">
        <f t="shared" si="1"/>
        <v>62.599999999999994</v>
      </c>
      <c r="P22" s="54">
        <f t="shared" si="1"/>
        <v>20.299999999999997</v>
      </c>
      <c r="Q22" s="54">
        <f t="shared" si="1"/>
        <v>43.2</v>
      </c>
      <c r="R22" s="54"/>
      <c r="S22" s="54"/>
      <c r="T22" s="54">
        <f t="shared" si="1"/>
        <v>38.299999999999997</v>
      </c>
      <c r="U22" s="54">
        <f t="shared" si="1"/>
        <v>54.3</v>
      </c>
    </row>
    <row r="25" spans="1:21" s="59" customFormat="1" x14ac:dyDescent="0.35">
      <c r="A25" s="58"/>
    </row>
    <row r="28" spans="1:21" x14ac:dyDescent="0.35">
      <c r="A28" s="55" t="s">
        <v>61</v>
      </c>
      <c r="B28" s="57" t="s">
        <v>62</v>
      </c>
      <c r="C28" s="57"/>
      <c r="D28" s="57"/>
      <c r="E28" s="57"/>
      <c r="F28" s="57"/>
      <c r="G28" s="57"/>
      <c r="H28" s="57"/>
      <c r="I28" s="57"/>
      <c r="J28" s="57"/>
      <c r="K28" s="57"/>
      <c r="L28" s="57" t="s">
        <v>63</v>
      </c>
      <c r="M28" s="57"/>
      <c r="N28" s="57"/>
      <c r="O28" s="57"/>
      <c r="P28" s="57"/>
      <c r="Q28" s="57"/>
      <c r="R28" s="57"/>
      <c r="S28" s="57"/>
      <c r="T28" s="57"/>
      <c r="U28" s="57"/>
    </row>
    <row r="29" spans="1:21" x14ac:dyDescent="0.35">
      <c r="A29" s="55">
        <v>9</v>
      </c>
      <c r="B29" s="60">
        <v>11.7</v>
      </c>
      <c r="C29" s="60">
        <v>41.8</v>
      </c>
      <c r="D29" s="60">
        <v>82.5</v>
      </c>
      <c r="E29" s="60">
        <v>71.7</v>
      </c>
      <c r="F29" s="60">
        <v>78.3</v>
      </c>
      <c r="G29" s="60">
        <v>138.30000000000001</v>
      </c>
      <c r="H29" s="60">
        <v>110.6</v>
      </c>
      <c r="I29" s="60">
        <v>65.900000000000006</v>
      </c>
      <c r="J29" s="60">
        <v>21.7</v>
      </c>
      <c r="K29" s="60">
        <v>69.900000000000006</v>
      </c>
      <c r="L29" s="60">
        <v>61.5</v>
      </c>
      <c r="M29" s="60">
        <v>49.8</v>
      </c>
      <c r="N29" s="60">
        <v>25.2</v>
      </c>
      <c r="O29" s="60">
        <v>34</v>
      </c>
      <c r="P29" s="60">
        <v>92.9</v>
      </c>
      <c r="Q29" s="60">
        <v>72.599999999999994</v>
      </c>
    </row>
    <row r="30" spans="1:21" x14ac:dyDescent="0.35">
      <c r="A30" s="55">
        <v>17</v>
      </c>
      <c r="B30" s="60"/>
      <c r="C30" s="60"/>
      <c r="D30" s="60"/>
      <c r="E30" s="60">
        <v>40.5</v>
      </c>
      <c r="F30" s="60">
        <v>68.5</v>
      </c>
      <c r="G30" s="60">
        <v>61.1</v>
      </c>
      <c r="H30" s="60"/>
      <c r="I30" s="60"/>
      <c r="J30" s="60">
        <v>16</v>
      </c>
      <c r="K30" s="60">
        <v>0</v>
      </c>
      <c r="L30" s="60"/>
      <c r="M30" s="60"/>
      <c r="N30" s="60"/>
      <c r="O30" s="60">
        <v>20.100000000000001</v>
      </c>
      <c r="P30" s="60">
        <v>68.2</v>
      </c>
      <c r="Q30" s="60">
        <v>4.5999999999999996</v>
      </c>
    </row>
    <row r="33" spans="1:21" x14ac:dyDescent="0.35">
      <c r="A33" s="55" t="s">
        <v>61</v>
      </c>
      <c r="B33" s="57" t="s">
        <v>62</v>
      </c>
      <c r="C33" s="57"/>
      <c r="D33" s="57"/>
      <c r="E33" s="57"/>
      <c r="F33" s="57"/>
      <c r="G33" s="57"/>
      <c r="H33" s="57"/>
      <c r="I33" s="57"/>
      <c r="J33" s="57"/>
      <c r="K33" s="57"/>
      <c r="L33" s="57" t="s">
        <v>63</v>
      </c>
      <c r="M33" s="57"/>
      <c r="N33" s="57"/>
      <c r="O33" s="57"/>
      <c r="P33" s="57"/>
      <c r="Q33" s="57"/>
      <c r="R33" s="57"/>
      <c r="S33" s="57"/>
      <c r="T33" s="57"/>
      <c r="U33" s="57"/>
    </row>
    <row r="34" spans="1:21" x14ac:dyDescent="0.35">
      <c r="A34" s="55">
        <v>9</v>
      </c>
      <c r="B34">
        <f>140-B29</f>
        <v>128.30000000000001</v>
      </c>
      <c r="C34">
        <f t="shared" ref="C34:Q35" si="3">140-C29</f>
        <v>98.2</v>
      </c>
      <c r="D34">
        <f t="shared" si="3"/>
        <v>57.5</v>
      </c>
      <c r="E34">
        <f t="shared" si="3"/>
        <v>68.3</v>
      </c>
      <c r="F34">
        <f t="shared" si="3"/>
        <v>61.7</v>
      </c>
      <c r="G34">
        <f t="shared" si="3"/>
        <v>1.6999999999999886</v>
      </c>
      <c r="H34">
        <f t="shared" si="3"/>
        <v>29.400000000000006</v>
      </c>
      <c r="I34">
        <f t="shared" si="3"/>
        <v>74.099999999999994</v>
      </c>
      <c r="J34">
        <f t="shared" si="3"/>
        <v>118.3</v>
      </c>
      <c r="K34">
        <f t="shared" si="3"/>
        <v>70.099999999999994</v>
      </c>
      <c r="L34">
        <f t="shared" si="3"/>
        <v>78.5</v>
      </c>
      <c r="M34">
        <f t="shared" si="3"/>
        <v>90.2</v>
      </c>
      <c r="N34">
        <f t="shared" si="3"/>
        <v>114.8</v>
      </c>
      <c r="O34">
        <f t="shared" si="3"/>
        <v>106</v>
      </c>
      <c r="P34">
        <f t="shared" si="3"/>
        <v>47.099999999999994</v>
      </c>
      <c r="Q34">
        <f t="shared" si="3"/>
        <v>67.400000000000006</v>
      </c>
    </row>
    <row r="35" spans="1:21" x14ac:dyDescent="0.35">
      <c r="A35" s="55">
        <v>17</v>
      </c>
      <c r="E35">
        <f t="shared" ref="E35:G35" si="4">140-E30</f>
        <v>99.5</v>
      </c>
      <c r="F35">
        <f t="shared" si="4"/>
        <v>71.5</v>
      </c>
      <c r="G35">
        <f t="shared" si="4"/>
        <v>78.900000000000006</v>
      </c>
      <c r="J35">
        <f t="shared" si="3"/>
        <v>124</v>
      </c>
      <c r="K35">
        <f t="shared" si="3"/>
        <v>140</v>
      </c>
      <c r="O35">
        <f t="shared" si="3"/>
        <v>119.9</v>
      </c>
      <c r="P35">
        <f t="shared" si="3"/>
        <v>71.8</v>
      </c>
      <c r="Q35">
        <f t="shared" si="3"/>
        <v>135.4</v>
      </c>
    </row>
  </sheetData>
  <mergeCells count="8">
    <mergeCell ref="B33:K33"/>
    <mergeCell ref="L33:U33"/>
    <mergeCell ref="B1:K1"/>
    <mergeCell ref="L1:U1"/>
    <mergeCell ref="B13:K13"/>
    <mergeCell ref="L13:U13"/>
    <mergeCell ref="B28:K28"/>
    <mergeCell ref="L28:U28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0"/>
  <sheetViews>
    <sheetView view="pageBreakPreview" zoomScale="60" zoomScaleNormal="70" workbookViewId="0">
      <selection activeCell="X25" sqref="X25"/>
    </sheetView>
  </sheetViews>
  <sheetFormatPr defaultRowHeight="14.5" x14ac:dyDescent="0.35"/>
  <cols>
    <col min="1" max="1" width="9.81640625" customWidth="1"/>
    <col min="2" max="2" width="9.81640625" bestFit="1" customWidth="1"/>
    <col min="3" max="4" width="17.54296875" bestFit="1" customWidth="1"/>
    <col min="7" max="7" width="17.54296875" bestFit="1" customWidth="1"/>
  </cols>
  <sheetData>
    <row r="1" spans="1:7" ht="15.5" x14ac:dyDescent="0.35">
      <c r="A1" s="3"/>
      <c r="B1" s="3"/>
      <c r="C1" s="4"/>
      <c r="E1" s="3"/>
      <c r="F1" s="3"/>
      <c r="G1" s="4"/>
    </row>
    <row r="2" spans="1:7" ht="15.5" x14ac:dyDescent="0.35">
      <c r="A2" s="7" t="s">
        <v>4</v>
      </c>
      <c r="B2" s="7" t="s">
        <v>5</v>
      </c>
      <c r="C2" s="7" t="s">
        <v>0</v>
      </c>
      <c r="E2" s="7" t="s">
        <v>4</v>
      </c>
      <c r="F2" s="7" t="s">
        <v>5</v>
      </c>
      <c r="G2" s="7" t="s">
        <v>0</v>
      </c>
    </row>
    <row r="3" spans="1:7" x14ac:dyDescent="0.35">
      <c r="A3" s="8" t="s">
        <v>13</v>
      </c>
      <c r="B3" s="9" t="s">
        <v>22</v>
      </c>
      <c r="C3" s="1"/>
      <c r="E3" s="8" t="s">
        <v>13</v>
      </c>
      <c r="F3" s="9" t="s">
        <v>22</v>
      </c>
      <c r="G3" s="1"/>
    </row>
    <row r="4" spans="1:7" x14ac:dyDescent="0.35">
      <c r="A4" s="8" t="s">
        <v>13</v>
      </c>
      <c r="B4" s="9" t="s">
        <v>7</v>
      </c>
      <c r="C4" s="1"/>
      <c r="E4" s="8" t="s">
        <v>13</v>
      </c>
      <c r="F4" s="9" t="s">
        <v>7</v>
      </c>
      <c r="G4" s="1"/>
    </row>
    <row r="5" spans="1:7" x14ac:dyDescent="0.35">
      <c r="A5" s="8" t="s">
        <v>13</v>
      </c>
      <c r="B5" s="9" t="s">
        <v>8</v>
      </c>
      <c r="C5" s="1"/>
      <c r="E5" s="8" t="s">
        <v>13</v>
      </c>
      <c r="F5" s="9" t="s">
        <v>8</v>
      </c>
      <c r="G5" s="1"/>
    </row>
    <row r="6" spans="1:7" x14ac:dyDescent="0.35">
      <c r="A6" s="8" t="s">
        <v>13</v>
      </c>
      <c r="B6" s="9" t="s">
        <v>9</v>
      </c>
      <c r="C6" s="1"/>
      <c r="E6" s="8" t="s">
        <v>13</v>
      </c>
      <c r="F6" s="9" t="s">
        <v>9</v>
      </c>
      <c r="G6" s="1"/>
    </row>
    <row r="7" spans="1:7" x14ac:dyDescent="0.35">
      <c r="A7" s="8" t="s">
        <v>14</v>
      </c>
      <c r="B7" s="9" t="s">
        <v>22</v>
      </c>
      <c r="C7" s="1"/>
      <c r="E7" s="8" t="s">
        <v>14</v>
      </c>
      <c r="F7" s="9" t="s">
        <v>22</v>
      </c>
      <c r="G7" s="1"/>
    </row>
    <row r="8" spans="1:7" x14ac:dyDescent="0.35">
      <c r="A8" s="8" t="s">
        <v>14</v>
      </c>
      <c r="B8" s="9" t="s">
        <v>7</v>
      </c>
      <c r="C8" s="1"/>
      <c r="E8" s="8" t="s">
        <v>14</v>
      </c>
      <c r="F8" s="9" t="s">
        <v>7</v>
      </c>
      <c r="G8" s="1"/>
    </row>
    <row r="9" spans="1:7" x14ac:dyDescent="0.35">
      <c r="A9" s="8" t="s">
        <v>14</v>
      </c>
      <c r="B9" s="9" t="s">
        <v>8</v>
      </c>
      <c r="C9" s="1"/>
      <c r="E9" s="8" t="s">
        <v>14</v>
      </c>
      <c r="F9" s="9" t="s">
        <v>8</v>
      </c>
      <c r="G9" s="1"/>
    </row>
    <row r="10" spans="1:7" x14ac:dyDescent="0.35">
      <c r="A10" s="8" t="s">
        <v>14</v>
      </c>
      <c r="B10" s="9" t="s">
        <v>9</v>
      </c>
      <c r="C10" s="1"/>
      <c r="E10" s="8" t="s">
        <v>14</v>
      </c>
      <c r="F10" s="9" t="s">
        <v>9</v>
      </c>
      <c r="G10" s="1"/>
    </row>
    <row r="11" spans="1:7" x14ac:dyDescent="0.35">
      <c r="A11" s="8" t="s">
        <v>14</v>
      </c>
      <c r="B11" s="9" t="s">
        <v>10</v>
      </c>
      <c r="C11" s="1"/>
      <c r="E11" s="8" t="s">
        <v>14</v>
      </c>
      <c r="F11" s="9" t="s">
        <v>10</v>
      </c>
      <c r="G11" s="1"/>
    </row>
    <row r="12" spans="1:7" x14ac:dyDescent="0.35">
      <c r="A12" s="10" t="s">
        <v>15</v>
      </c>
      <c r="B12" s="11" t="s">
        <v>22</v>
      </c>
      <c r="C12" s="2"/>
      <c r="E12" s="10" t="s">
        <v>15</v>
      </c>
      <c r="F12" s="11" t="s">
        <v>22</v>
      </c>
      <c r="G12" s="2"/>
    </row>
    <row r="13" spans="1:7" x14ac:dyDescent="0.35">
      <c r="A13" s="10" t="s">
        <v>15</v>
      </c>
      <c r="B13" s="11" t="s">
        <v>7</v>
      </c>
      <c r="C13" s="2"/>
      <c r="E13" s="10" t="s">
        <v>15</v>
      </c>
      <c r="F13" s="11" t="s">
        <v>7</v>
      </c>
      <c r="G13" s="2"/>
    </row>
    <row r="14" spans="1:7" x14ac:dyDescent="0.35">
      <c r="A14" s="10" t="s">
        <v>15</v>
      </c>
      <c r="B14" s="11" t="s">
        <v>8</v>
      </c>
      <c r="C14" s="2"/>
      <c r="E14" s="10" t="s">
        <v>15</v>
      </c>
      <c r="F14" s="11" t="s">
        <v>8</v>
      </c>
      <c r="G14" s="2"/>
    </row>
    <row r="15" spans="1:7" x14ac:dyDescent="0.35">
      <c r="A15" s="10" t="s">
        <v>15</v>
      </c>
      <c r="B15" s="11" t="s">
        <v>9</v>
      </c>
      <c r="C15" s="2"/>
      <c r="E15" s="10" t="s">
        <v>15</v>
      </c>
      <c r="F15" s="11" t="s">
        <v>9</v>
      </c>
      <c r="G15" s="2"/>
    </row>
    <row r="16" spans="1:7" x14ac:dyDescent="0.35">
      <c r="A16" s="10" t="s">
        <v>16</v>
      </c>
      <c r="B16" s="11" t="s">
        <v>22</v>
      </c>
      <c r="C16" s="2"/>
      <c r="E16" s="10" t="s">
        <v>16</v>
      </c>
      <c r="F16" s="11" t="s">
        <v>22</v>
      </c>
      <c r="G16" s="2"/>
    </row>
    <row r="17" spans="1:7" x14ac:dyDescent="0.35">
      <c r="A17" s="10" t="s">
        <v>16</v>
      </c>
      <c r="B17" s="11" t="s">
        <v>7</v>
      </c>
      <c r="C17" s="2"/>
      <c r="E17" s="10" t="s">
        <v>16</v>
      </c>
      <c r="F17" s="11" t="s">
        <v>7</v>
      </c>
      <c r="G17" s="2"/>
    </row>
    <row r="18" spans="1:7" x14ac:dyDescent="0.35">
      <c r="A18" s="10" t="s">
        <v>16</v>
      </c>
      <c r="B18" s="11" t="s">
        <v>8</v>
      </c>
      <c r="C18" s="2"/>
      <c r="E18" s="10" t="s">
        <v>16</v>
      </c>
      <c r="F18" s="11" t="s">
        <v>8</v>
      </c>
      <c r="G18" s="2"/>
    </row>
    <row r="19" spans="1:7" x14ac:dyDescent="0.35">
      <c r="A19" s="10" t="s">
        <v>16</v>
      </c>
      <c r="B19" s="11" t="s">
        <v>9</v>
      </c>
      <c r="C19" s="2"/>
      <c r="E19" s="10" t="s">
        <v>16</v>
      </c>
      <c r="F19" s="11" t="s">
        <v>9</v>
      </c>
      <c r="G19" s="2"/>
    </row>
    <row r="20" spans="1:7" x14ac:dyDescent="0.35">
      <c r="A20" s="10" t="s">
        <v>16</v>
      </c>
      <c r="B20" s="11" t="s">
        <v>10</v>
      </c>
      <c r="C20" s="2"/>
      <c r="E20" s="10" t="s">
        <v>16</v>
      </c>
      <c r="F20" s="11" t="s">
        <v>10</v>
      </c>
      <c r="G20" s="2"/>
    </row>
    <row r="21" spans="1:7" x14ac:dyDescent="0.35">
      <c r="A21" s="10" t="s">
        <v>17</v>
      </c>
      <c r="B21" s="11" t="s">
        <v>22</v>
      </c>
      <c r="C21" s="2"/>
      <c r="E21" s="10" t="s">
        <v>17</v>
      </c>
      <c r="F21" s="11" t="s">
        <v>22</v>
      </c>
      <c r="G21" s="2"/>
    </row>
    <row r="22" spans="1:7" x14ac:dyDescent="0.35">
      <c r="A22" s="10" t="s">
        <v>17</v>
      </c>
      <c r="B22" s="11" t="s">
        <v>7</v>
      </c>
      <c r="C22" s="2"/>
      <c r="E22" s="10" t="s">
        <v>17</v>
      </c>
      <c r="F22" s="11" t="s">
        <v>7</v>
      </c>
      <c r="G22" s="2"/>
    </row>
    <row r="23" spans="1:7" x14ac:dyDescent="0.35">
      <c r="A23" s="10" t="s">
        <v>17</v>
      </c>
      <c r="B23" s="11" t="s">
        <v>8</v>
      </c>
      <c r="C23" s="2"/>
      <c r="E23" s="10" t="s">
        <v>17</v>
      </c>
      <c r="F23" s="11" t="s">
        <v>8</v>
      </c>
      <c r="G23" s="2"/>
    </row>
    <row r="24" spans="1:7" x14ac:dyDescent="0.35">
      <c r="A24" s="10" t="s">
        <v>17</v>
      </c>
      <c r="B24" s="11" t="s">
        <v>9</v>
      </c>
      <c r="C24" s="2"/>
      <c r="E24" s="10" t="s">
        <v>17</v>
      </c>
      <c r="F24" s="11" t="s">
        <v>9</v>
      </c>
      <c r="G24" s="2"/>
    </row>
    <row r="25" spans="1:7" x14ac:dyDescent="0.35">
      <c r="A25" s="10" t="s">
        <v>17</v>
      </c>
      <c r="B25" s="11" t="s">
        <v>10</v>
      </c>
      <c r="C25" s="2"/>
      <c r="E25" s="10" t="s">
        <v>17</v>
      </c>
      <c r="F25" s="11" t="s">
        <v>10</v>
      </c>
      <c r="G25" s="2"/>
    </row>
    <row r="26" spans="1:7" x14ac:dyDescent="0.35">
      <c r="A26" s="10" t="s">
        <v>18</v>
      </c>
      <c r="B26" s="11" t="s">
        <v>22</v>
      </c>
      <c r="C26" s="2"/>
      <c r="E26" s="10" t="s">
        <v>18</v>
      </c>
      <c r="F26" s="11" t="s">
        <v>22</v>
      </c>
      <c r="G26" s="2"/>
    </row>
    <row r="27" spans="1:7" x14ac:dyDescent="0.35">
      <c r="A27" s="10" t="s">
        <v>18</v>
      </c>
      <c r="B27" s="11" t="s">
        <v>7</v>
      </c>
      <c r="C27" s="2"/>
      <c r="E27" s="10" t="s">
        <v>18</v>
      </c>
      <c r="F27" s="11" t="s">
        <v>7</v>
      </c>
      <c r="G27" s="2"/>
    </row>
    <row r="28" spans="1:7" x14ac:dyDescent="0.35">
      <c r="A28" s="10" t="s">
        <v>18</v>
      </c>
      <c r="B28" s="11" t="s">
        <v>8</v>
      </c>
      <c r="C28" s="2"/>
      <c r="E28" s="10" t="s">
        <v>18</v>
      </c>
      <c r="F28" s="11" t="s">
        <v>8</v>
      </c>
      <c r="G28" s="2"/>
    </row>
    <row r="29" spans="1:7" x14ac:dyDescent="0.35">
      <c r="A29" s="10" t="s">
        <v>18</v>
      </c>
      <c r="B29" s="11" t="s">
        <v>9</v>
      </c>
      <c r="C29" s="2"/>
      <c r="E29" s="10" t="s">
        <v>18</v>
      </c>
      <c r="F29" s="11" t="s">
        <v>9</v>
      </c>
      <c r="G29" s="2"/>
    </row>
    <row r="30" spans="1:7" x14ac:dyDescent="0.35">
      <c r="A30" s="10" t="s">
        <v>18</v>
      </c>
      <c r="B30" s="11" t="s">
        <v>10</v>
      </c>
      <c r="C30" s="2"/>
      <c r="E30" s="10" t="s">
        <v>18</v>
      </c>
      <c r="F30" s="11" t="s">
        <v>10</v>
      </c>
      <c r="G30" s="2"/>
    </row>
    <row r="31" spans="1:7" x14ac:dyDescent="0.35">
      <c r="A31" s="10" t="s">
        <v>19</v>
      </c>
      <c r="B31" s="11" t="s">
        <v>22</v>
      </c>
      <c r="C31" s="2"/>
      <c r="E31" s="10" t="s">
        <v>19</v>
      </c>
      <c r="F31" s="11" t="s">
        <v>22</v>
      </c>
      <c r="G31" s="2"/>
    </row>
    <row r="32" spans="1:7" x14ac:dyDescent="0.35">
      <c r="A32" s="10" t="s">
        <v>19</v>
      </c>
      <c r="B32" s="11" t="s">
        <v>7</v>
      </c>
      <c r="C32" s="2"/>
      <c r="E32" s="10" t="s">
        <v>19</v>
      </c>
      <c r="F32" s="11" t="s">
        <v>7</v>
      </c>
      <c r="G32" s="2"/>
    </row>
    <row r="33" spans="1:7" x14ac:dyDescent="0.35">
      <c r="A33" s="10" t="s">
        <v>19</v>
      </c>
      <c r="B33" s="11" t="s">
        <v>8</v>
      </c>
      <c r="C33" s="2"/>
      <c r="E33" s="10" t="s">
        <v>19</v>
      </c>
      <c r="F33" s="11" t="s">
        <v>8</v>
      </c>
      <c r="G33" s="2"/>
    </row>
    <row r="34" spans="1:7" x14ac:dyDescent="0.35">
      <c r="A34" s="10" t="s">
        <v>19</v>
      </c>
      <c r="B34" s="11" t="s">
        <v>9</v>
      </c>
      <c r="C34" s="2"/>
      <c r="E34" s="10" t="s">
        <v>19</v>
      </c>
      <c r="F34" s="11" t="s">
        <v>9</v>
      </c>
      <c r="G34" s="2"/>
    </row>
    <row r="35" spans="1:7" x14ac:dyDescent="0.35">
      <c r="A35" s="10" t="s">
        <v>19</v>
      </c>
      <c r="B35" s="11" t="s">
        <v>10</v>
      </c>
      <c r="C35" s="2"/>
      <c r="E35" s="10" t="s">
        <v>19</v>
      </c>
      <c r="F35" s="11" t="s">
        <v>10</v>
      </c>
      <c r="G35" s="2"/>
    </row>
    <row r="36" spans="1:7" x14ac:dyDescent="0.35">
      <c r="A36" s="10" t="s">
        <v>20</v>
      </c>
      <c r="B36" s="11" t="s">
        <v>22</v>
      </c>
      <c r="C36" s="2"/>
      <c r="E36" s="10" t="s">
        <v>20</v>
      </c>
      <c r="F36" s="11" t="s">
        <v>22</v>
      </c>
      <c r="G36" s="2"/>
    </row>
    <row r="37" spans="1:7" x14ac:dyDescent="0.35">
      <c r="A37" s="10" t="s">
        <v>20</v>
      </c>
      <c r="B37" s="11" t="s">
        <v>7</v>
      </c>
      <c r="C37" s="2"/>
      <c r="E37" s="10" t="s">
        <v>20</v>
      </c>
      <c r="F37" s="11" t="s">
        <v>7</v>
      </c>
      <c r="G37" s="2"/>
    </row>
    <row r="38" spans="1:7" x14ac:dyDescent="0.35">
      <c r="A38" s="10" t="s">
        <v>20</v>
      </c>
      <c r="B38" s="11" t="s">
        <v>8</v>
      </c>
      <c r="C38" s="2"/>
      <c r="E38" s="10" t="s">
        <v>20</v>
      </c>
      <c r="F38" s="11" t="s">
        <v>8</v>
      </c>
      <c r="G38" s="2"/>
    </row>
    <row r="39" spans="1:7" x14ac:dyDescent="0.35">
      <c r="A39" s="10" t="s">
        <v>20</v>
      </c>
      <c r="B39" s="11" t="s">
        <v>9</v>
      </c>
      <c r="C39" s="2"/>
      <c r="E39" s="10" t="s">
        <v>20</v>
      </c>
      <c r="F39" s="11" t="s">
        <v>9</v>
      </c>
      <c r="G39" s="2"/>
    </row>
    <row r="40" spans="1:7" x14ac:dyDescent="0.35">
      <c r="A40" s="10" t="s">
        <v>20</v>
      </c>
      <c r="B40" s="11" t="s">
        <v>10</v>
      </c>
      <c r="C40" s="2"/>
      <c r="E40" s="10" t="s">
        <v>20</v>
      </c>
      <c r="F40" s="11" t="s">
        <v>10</v>
      </c>
      <c r="G40" s="2"/>
    </row>
    <row r="41" spans="1:7" x14ac:dyDescent="0.35">
      <c r="A41" s="10" t="s">
        <v>21</v>
      </c>
      <c r="B41" s="11" t="s">
        <v>22</v>
      </c>
      <c r="C41" s="2"/>
      <c r="E41" s="10" t="s">
        <v>21</v>
      </c>
      <c r="F41" s="11" t="s">
        <v>22</v>
      </c>
      <c r="G41" s="2"/>
    </row>
    <row r="42" spans="1:7" x14ac:dyDescent="0.35">
      <c r="A42" s="10" t="s">
        <v>21</v>
      </c>
      <c r="B42" s="11" t="s">
        <v>7</v>
      </c>
      <c r="C42" s="2"/>
      <c r="E42" s="10" t="s">
        <v>21</v>
      </c>
      <c r="F42" s="11" t="s">
        <v>7</v>
      </c>
      <c r="G42" s="2"/>
    </row>
    <row r="43" spans="1:7" x14ac:dyDescent="0.35">
      <c r="A43" s="10" t="s">
        <v>21</v>
      </c>
      <c r="B43" s="11" t="s">
        <v>8</v>
      </c>
      <c r="C43" s="2"/>
      <c r="E43" s="10" t="s">
        <v>21</v>
      </c>
      <c r="F43" s="11" t="s">
        <v>8</v>
      </c>
      <c r="G43" s="2"/>
    </row>
    <row r="44" spans="1:7" x14ac:dyDescent="0.35">
      <c r="A44" s="10" t="s">
        <v>21</v>
      </c>
      <c r="B44" s="11" t="s">
        <v>9</v>
      </c>
      <c r="C44" s="2"/>
      <c r="E44" s="10" t="s">
        <v>21</v>
      </c>
      <c r="F44" s="11" t="s">
        <v>9</v>
      </c>
      <c r="G44" s="2"/>
    </row>
    <row r="45" spans="1:7" x14ac:dyDescent="0.35">
      <c r="A45" s="12" t="s">
        <v>21</v>
      </c>
      <c r="B45" s="13" t="s">
        <v>10</v>
      </c>
      <c r="C45" s="14"/>
      <c r="E45" s="12" t="s">
        <v>21</v>
      </c>
      <c r="F45" s="13" t="s">
        <v>10</v>
      </c>
      <c r="G45" s="14"/>
    </row>
    <row r="46" spans="1:7" s="15" customFormat="1" x14ac:dyDescent="0.35">
      <c r="A46" s="6"/>
      <c r="E46" s="6"/>
    </row>
    <row r="47" spans="1:7" s="15" customFormat="1" ht="15.5" x14ac:dyDescent="0.35">
      <c r="A47" s="7"/>
      <c r="B47" s="7"/>
      <c r="C47" s="7"/>
      <c r="E47" s="7"/>
      <c r="F47" s="7"/>
      <c r="G47" s="7"/>
    </row>
    <row r="48" spans="1:7" s="15" customFormat="1" ht="15.5" x14ac:dyDescent="0.35">
      <c r="A48" s="7" t="s">
        <v>4</v>
      </c>
      <c r="B48" s="7" t="s">
        <v>5</v>
      </c>
      <c r="C48" s="7" t="s">
        <v>0</v>
      </c>
      <c r="E48" s="10" t="s">
        <v>17</v>
      </c>
      <c r="F48" s="11" t="s">
        <v>9</v>
      </c>
      <c r="G48" s="2"/>
    </row>
    <row r="49" spans="1:7" s="15" customFormat="1" x14ac:dyDescent="0.35">
      <c r="A49" s="8" t="s">
        <v>13</v>
      </c>
      <c r="B49" s="9" t="s">
        <v>22</v>
      </c>
      <c r="C49" s="1"/>
      <c r="E49" s="10" t="s">
        <v>17</v>
      </c>
      <c r="F49" s="11" t="s">
        <v>10</v>
      </c>
      <c r="G49" s="2"/>
    </row>
    <row r="50" spans="1:7" s="15" customFormat="1" x14ac:dyDescent="0.35">
      <c r="A50" s="8" t="s">
        <v>13</v>
      </c>
      <c r="B50" s="9" t="s">
        <v>7</v>
      </c>
      <c r="C50" s="1"/>
      <c r="E50" s="10" t="s">
        <v>18</v>
      </c>
      <c r="F50" s="11" t="s">
        <v>22</v>
      </c>
      <c r="G50" s="2"/>
    </row>
    <row r="51" spans="1:7" s="15" customFormat="1" x14ac:dyDescent="0.35">
      <c r="A51" s="8" t="s">
        <v>13</v>
      </c>
      <c r="B51" s="9" t="s">
        <v>8</v>
      </c>
      <c r="C51" s="1"/>
      <c r="E51" s="10" t="s">
        <v>18</v>
      </c>
      <c r="F51" s="11" t="s">
        <v>7</v>
      </c>
      <c r="G51" s="2"/>
    </row>
    <row r="52" spans="1:7" s="15" customFormat="1" x14ac:dyDescent="0.35">
      <c r="A52" s="8" t="s">
        <v>13</v>
      </c>
      <c r="B52" s="9" t="s">
        <v>9</v>
      </c>
      <c r="C52" s="1"/>
      <c r="E52" s="10" t="s">
        <v>18</v>
      </c>
      <c r="F52" s="11" t="s">
        <v>8</v>
      </c>
      <c r="G52" s="2"/>
    </row>
    <row r="53" spans="1:7" s="15" customFormat="1" x14ac:dyDescent="0.35">
      <c r="A53" s="8" t="s">
        <v>14</v>
      </c>
      <c r="B53" s="9" t="s">
        <v>22</v>
      </c>
      <c r="C53" s="1"/>
      <c r="E53" s="10" t="s">
        <v>18</v>
      </c>
      <c r="F53" s="11" t="s">
        <v>9</v>
      </c>
      <c r="G53" s="2"/>
    </row>
    <row r="54" spans="1:7" s="15" customFormat="1" x14ac:dyDescent="0.35">
      <c r="A54" s="8" t="s">
        <v>14</v>
      </c>
      <c r="B54" s="9" t="s">
        <v>7</v>
      </c>
      <c r="C54" s="1"/>
      <c r="E54" s="10" t="s">
        <v>18</v>
      </c>
      <c r="F54" s="11" t="s">
        <v>10</v>
      </c>
      <c r="G54" s="2"/>
    </row>
    <row r="55" spans="1:7" s="15" customFormat="1" x14ac:dyDescent="0.35">
      <c r="A55" s="8" t="s">
        <v>14</v>
      </c>
      <c r="B55" s="9" t="s">
        <v>8</v>
      </c>
      <c r="C55" s="1"/>
      <c r="E55" s="10" t="s">
        <v>19</v>
      </c>
      <c r="F55" s="11" t="s">
        <v>22</v>
      </c>
      <c r="G55" s="2"/>
    </row>
    <row r="56" spans="1:7" s="15" customFormat="1" x14ac:dyDescent="0.35">
      <c r="A56" s="8" t="s">
        <v>14</v>
      </c>
      <c r="B56" s="9" t="s">
        <v>9</v>
      </c>
      <c r="C56" s="1"/>
      <c r="E56" s="10" t="s">
        <v>19</v>
      </c>
      <c r="F56" s="11" t="s">
        <v>7</v>
      </c>
      <c r="G56" s="2"/>
    </row>
    <row r="57" spans="1:7" s="15" customFormat="1" x14ac:dyDescent="0.35">
      <c r="A57" s="8" t="s">
        <v>14</v>
      </c>
      <c r="B57" s="9" t="s">
        <v>10</v>
      </c>
      <c r="C57" s="1"/>
      <c r="E57" s="10" t="s">
        <v>19</v>
      </c>
      <c r="F57" s="11" t="s">
        <v>8</v>
      </c>
      <c r="G57" s="2"/>
    </row>
    <row r="58" spans="1:7" s="15" customFormat="1" x14ac:dyDescent="0.35">
      <c r="A58" s="10" t="s">
        <v>15</v>
      </c>
      <c r="B58" s="11" t="s">
        <v>22</v>
      </c>
      <c r="C58" s="2"/>
      <c r="E58" s="10" t="s">
        <v>19</v>
      </c>
      <c r="F58" s="11" t="s">
        <v>9</v>
      </c>
      <c r="G58" s="2"/>
    </row>
    <row r="59" spans="1:7" s="15" customFormat="1" x14ac:dyDescent="0.35">
      <c r="A59" s="10" t="s">
        <v>15</v>
      </c>
      <c r="B59" s="11" t="s">
        <v>7</v>
      </c>
      <c r="C59" s="2"/>
      <c r="E59" s="10" t="s">
        <v>19</v>
      </c>
      <c r="F59" s="11" t="s">
        <v>10</v>
      </c>
      <c r="G59" s="2"/>
    </row>
    <row r="60" spans="1:7" s="15" customFormat="1" x14ac:dyDescent="0.35">
      <c r="A60" s="10" t="s">
        <v>15</v>
      </c>
      <c r="B60" s="11" t="s">
        <v>8</v>
      </c>
      <c r="C60" s="2"/>
      <c r="E60" s="10" t="s">
        <v>20</v>
      </c>
      <c r="F60" s="11" t="s">
        <v>22</v>
      </c>
      <c r="G60" s="2"/>
    </row>
    <row r="61" spans="1:7" s="15" customFormat="1" x14ac:dyDescent="0.35">
      <c r="A61" s="10" t="s">
        <v>15</v>
      </c>
      <c r="B61" s="11" t="s">
        <v>9</v>
      </c>
      <c r="C61" s="2"/>
      <c r="E61" s="10" t="s">
        <v>20</v>
      </c>
      <c r="F61" s="11" t="s">
        <v>7</v>
      </c>
      <c r="G61" s="2"/>
    </row>
    <row r="62" spans="1:7" s="15" customFormat="1" x14ac:dyDescent="0.35">
      <c r="A62" s="10" t="s">
        <v>16</v>
      </c>
      <c r="B62" s="11" t="s">
        <v>22</v>
      </c>
      <c r="C62" s="2"/>
      <c r="E62" s="10" t="s">
        <v>20</v>
      </c>
      <c r="F62" s="11" t="s">
        <v>8</v>
      </c>
      <c r="G62" s="2"/>
    </row>
    <row r="63" spans="1:7" s="15" customFormat="1" x14ac:dyDescent="0.35">
      <c r="A63" s="10" t="s">
        <v>16</v>
      </c>
      <c r="B63" s="11" t="s">
        <v>7</v>
      </c>
      <c r="C63" s="2"/>
      <c r="E63" s="10" t="s">
        <v>20</v>
      </c>
      <c r="F63" s="11" t="s">
        <v>9</v>
      </c>
      <c r="G63" s="2"/>
    </row>
    <row r="64" spans="1:7" s="15" customFormat="1" x14ac:dyDescent="0.35">
      <c r="A64" s="10" t="s">
        <v>16</v>
      </c>
      <c r="B64" s="11" t="s">
        <v>8</v>
      </c>
      <c r="C64" s="2"/>
      <c r="E64" s="10" t="s">
        <v>20</v>
      </c>
      <c r="F64" s="11" t="s">
        <v>10</v>
      </c>
      <c r="G64" s="2"/>
    </row>
    <row r="65" spans="1:7" s="15" customFormat="1" x14ac:dyDescent="0.35">
      <c r="A65" s="10" t="s">
        <v>16</v>
      </c>
      <c r="B65" s="11" t="s">
        <v>9</v>
      </c>
      <c r="C65" s="2"/>
      <c r="E65" s="10" t="s">
        <v>21</v>
      </c>
      <c r="F65" s="11" t="s">
        <v>22</v>
      </c>
      <c r="G65" s="2"/>
    </row>
    <row r="66" spans="1:7" s="15" customFormat="1" x14ac:dyDescent="0.35">
      <c r="A66" s="10" t="s">
        <v>16</v>
      </c>
      <c r="B66" s="11" t="s">
        <v>10</v>
      </c>
      <c r="C66" s="2"/>
      <c r="E66" s="10" t="s">
        <v>21</v>
      </c>
      <c r="F66" s="11" t="s">
        <v>7</v>
      </c>
      <c r="G66" s="2"/>
    </row>
    <row r="67" spans="1:7" s="15" customFormat="1" x14ac:dyDescent="0.35">
      <c r="A67" s="10" t="s">
        <v>17</v>
      </c>
      <c r="B67" s="11" t="s">
        <v>22</v>
      </c>
      <c r="C67" s="2"/>
      <c r="E67" s="10" t="s">
        <v>21</v>
      </c>
      <c r="F67" s="11" t="s">
        <v>8</v>
      </c>
      <c r="G67" s="2"/>
    </row>
    <row r="68" spans="1:7" x14ac:dyDescent="0.35">
      <c r="A68" s="10" t="s">
        <v>17</v>
      </c>
      <c r="B68" s="11" t="s">
        <v>7</v>
      </c>
      <c r="C68" s="2"/>
      <c r="E68" s="10" t="s">
        <v>21</v>
      </c>
      <c r="F68" s="11" t="s">
        <v>9</v>
      </c>
      <c r="G68" s="2"/>
    </row>
    <row r="69" spans="1:7" x14ac:dyDescent="0.35">
      <c r="A69" s="10" t="s">
        <v>17</v>
      </c>
      <c r="B69" s="11" t="s">
        <v>8</v>
      </c>
      <c r="C69" s="2"/>
      <c r="E69" s="12" t="s">
        <v>21</v>
      </c>
      <c r="F69" s="13" t="s">
        <v>10</v>
      </c>
      <c r="G69" s="14"/>
    </row>
    <row r="70" spans="1:7" x14ac:dyDescent="0.35">
      <c r="A70" s="10"/>
      <c r="B70" s="11"/>
      <c r="C70" s="2"/>
    </row>
  </sheetData>
  <pageMargins left="0.7" right="0.7" top="0.75" bottom="0.75" header="0.3" footer="0.3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GPGH</vt:lpstr>
      <vt:lpstr>GPGH (2)</vt:lpstr>
      <vt:lpstr>Pellet (g) burrowed</vt:lpstr>
      <vt:lpstr>Sheet2</vt:lpstr>
      <vt:lpstr>Sheet2!Print_Area</vt:lpstr>
    </vt:vector>
  </TitlesOfParts>
  <Company>University Of Glasgow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Lisa Young</dc:creator>
  <cp:lastModifiedBy>Miriam Scarpa</cp:lastModifiedBy>
  <cp:lastPrinted>2019-04-11T07:45:48Z</cp:lastPrinted>
  <dcterms:created xsi:type="dcterms:W3CDTF">2019-01-11T14:36:03Z</dcterms:created>
  <dcterms:modified xsi:type="dcterms:W3CDTF">2021-07-21T10:40:43Z</dcterms:modified>
</cp:coreProperties>
</file>