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gla-my.sharepoint.com/personal/kimon_lemonidis_glasgow_ac_uk/Documents/Post-doc_UoG/Manuscripts and Publications/IubD2 structure and function/"/>
    </mc:Choice>
  </mc:AlternateContent>
  <bookViews>
    <workbookView xWindow="0" yWindow="0" windowWidth="28800" windowHeight="12300"/>
  </bookViews>
  <sheets>
    <sheet name="Raw Fluorescence values (PIFE)" sheetId="1" r:id="rId1"/>
    <sheet name="LI-COR signal intensiti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1" l="1"/>
  <c r="AE14" i="1"/>
  <c r="AE15" i="1" s="1"/>
  <c r="W10" i="1"/>
  <c r="W11" i="1" s="1"/>
  <c r="W12" i="1" s="1"/>
  <c r="W14" i="1" s="1"/>
  <c r="W15" i="1" s="1"/>
  <c r="W16" i="1" s="1"/>
  <c r="AE10" i="1"/>
  <c r="AE11" i="1" s="1"/>
  <c r="AE12" i="1" s="1"/>
  <c r="AE16" i="1" l="1"/>
  <c r="AE17" i="1" s="1"/>
</calcChain>
</file>

<file path=xl/sharedStrings.xml><?xml version="1.0" encoding="utf-8"?>
<sst xmlns="http://schemas.openxmlformats.org/spreadsheetml/2006/main" count="1595" uniqueCount="61">
  <si>
    <t>FANCD2</t>
  </si>
  <si>
    <t>titration</t>
  </si>
  <si>
    <t>(nM)</t>
  </si>
  <si>
    <t>FANCI</t>
  </si>
  <si>
    <t>FANCI = 0 nM</t>
  </si>
  <si>
    <t>FANCI-Ub = 0 nM</t>
  </si>
  <si>
    <t>#1</t>
  </si>
  <si>
    <t>#2</t>
  </si>
  <si>
    <t>FANCD2 = 2500 nM</t>
  </si>
  <si>
    <t>FANCI-Ub</t>
  </si>
  <si>
    <t>FANCD2 = 1955 nM</t>
  </si>
  <si>
    <t>Protein complex</t>
  </si>
  <si>
    <t>Rejected as outliers</t>
  </si>
  <si>
    <t>FANCD2-Ub</t>
  </si>
  <si>
    <t>FANCD2-Ub = 2500 nM</t>
  </si>
  <si>
    <t>#3</t>
  </si>
  <si>
    <t>FANCD2 = 3910 nM</t>
  </si>
  <si>
    <t>FANCD2-Ub = 2000 nM</t>
  </si>
  <si>
    <t>Baseline</t>
  </si>
  <si>
    <t>Plateau</t>
  </si>
  <si>
    <t>ND</t>
  </si>
  <si>
    <t xml:space="preserve">Baseline </t>
  </si>
  <si>
    <t>NAD</t>
  </si>
  <si>
    <t>NAD: not accurately determined</t>
  </si>
  <si>
    <t>ND: not done</t>
  </si>
  <si>
    <t>Channel</t>
  </si>
  <si>
    <t>D2-WT</t>
  </si>
  <si>
    <t>D2-HVP</t>
  </si>
  <si>
    <t>x</t>
  </si>
  <si>
    <t>Signal</t>
  </si>
  <si>
    <t>Figure 2B</t>
  </si>
  <si>
    <t>Figure 5D</t>
  </si>
  <si>
    <t>Area</t>
  </si>
  <si>
    <t>Band</t>
  </si>
  <si>
    <t>upper</t>
  </si>
  <si>
    <t>lower</t>
  </si>
  <si>
    <t>V5 (FANCI) detection</t>
  </si>
  <si>
    <t>800 nM</t>
  </si>
  <si>
    <t>200 nM</t>
  </si>
  <si>
    <t>20 nM</t>
  </si>
  <si>
    <t>FANCI-UbDL680 detection</t>
  </si>
  <si>
    <t>WT</t>
  </si>
  <si>
    <t>HVP</t>
  </si>
  <si>
    <t>Figure 5C</t>
  </si>
  <si>
    <t>DNA</t>
  </si>
  <si>
    <t>YES</t>
  </si>
  <si>
    <t>Time (min)</t>
  </si>
  <si>
    <t>Figure 4B</t>
  </si>
  <si>
    <t>FANCD2 detection</t>
  </si>
  <si>
    <t>I-Ub</t>
  </si>
  <si>
    <t>I</t>
  </si>
  <si>
    <t>D2</t>
  </si>
  <si>
    <t>D2-Ub</t>
  </si>
  <si>
    <t>Figure 4C</t>
  </si>
  <si>
    <r>
      <rPr>
        <b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>: wild-type</t>
    </r>
  </si>
  <si>
    <r>
      <rPr>
        <b/>
        <sz val="11"/>
        <color theme="1"/>
        <rFont val="Calibri"/>
        <family val="2"/>
        <scheme val="minor"/>
      </rPr>
      <t>HVP</t>
    </r>
    <r>
      <rPr>
        <sz val="11"/>
        <color theme="1"/>
        <rFont val="Calibri"/>
        <family val="2"/>
        <scheme val="minor"/>
      </rPr>
      <t>: H209A, VP243AA</t>
    </r>
  </si>
  <si>
    <t>I-Ub batch</t>
  </si>
  <si>
    <t>Figure 1</t>
  </si>
  <si>
    <t>Figure 3C</t>
  </si>
  <si>
    <t>Figure 3D</t>
  </si>
  <si>
    <t>Signals reported are derived following substraction of background intensites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</si>
</sst>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5" fillId="0" borderId="0" xfId="0" applyFont="1" applyBorder="1"/>
    <xf numFmtId="0" fontId="1" fillId="0" borderId="0" xfId="0" applyFont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Fill="1" applyBorder="1"/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ill="1" applyBorder="1"/>
    <xf numFmtId="0" fontId="0" fillId="0" borderId="2" xfId="0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4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3" fillId="0" borderId="6" xfId="0" applyFont="1" applyBorder="1" applyAlignment="1"/>
    <xf numFmtId="0" fontId="3" fillId="0" borderId="5" xfId="0" applyFont="1" applyBorder="1" applyAlignment="1"/>
    <xf numFmtId="0" fontId="3" fillId="0" borderId="7" xfId="0" applyFont="1" applyBorder="1" applyAlignment="1">
      <alignment horizontal="center"/>
    </xf>
    <xf numFmtId="0" fontId="3" fillId="0" borderId="0" xfId="0" applyFont="1" applyBorder="1" applyAlignment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9" xfId="0" applyFont="1" applyBorder="1"/>
    <xf numFmtId="0" fontId="3" fillId="0" borderId="11" xfId="0" applyFont="1" applyBorder="1"/>
    <xf numFmtId="0" fontId="3" fillId="0" borderId="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abSelected="1" topLeftCell="A7" workbookViewId="0">
      <selection activeCell="A10" sqref="A10"/>
    </sheetView>
  </sheetViews>
  <sheetFormatPr defaultRowHeight="15" x14ac:dyDescent="0.25"/>
  <cols>
    <col min="2" max="2" width="6.140625" customWidth="1"/>
    <col min="3" max="3" width="12.7109375" style="37" customWidth="1"/>
    <col min="4" max="5" width="12.7109375" customWidth="1"/>
    <col min="6" max="6" width="3.85546875" customWidth="1"/>
    <col min="7" max="7" width="12.7109375" style="37" customWidth="1"/>
    <col min="8" max="9" width="12.7109375" customWidth="1"/>
    <col min="10" max="10" width="3.42578125" customWidth="1"/>
    <col min="11" max="11" width="12.7109375" style="37" customWidth="1"/>
    <col min="12" max="13" width="12.7109375" customWidth="1"/>
    <col min="14" max="14" width="2.85546875" customWidth="1"/>
    <col min="15" max="15" width="12.7109375" style="37" customWidth="1"/>
    <col min="16" max="16" width="12.7109375" customWidth="1"/>
    <col min="17" max="17" width="12.7109375" style="9" customWidth="1"/>
    <col min="18" max="18" width="3.140625" style="9" customWidth="1"/>
    <col min="19" max="19" width="12.7109375" style="89" customWidth="1"/>
    <col min="20" max="21" width="12.7109375" style="9" customWidth="1"/>
    <col min="22" max="22" width="3.140625" style="9" customWidth="1"/>
    <col min="23" max="23" width="12.7109375" style="37" customWidth="1"/>
    <col min="24" max="25" width="12.7109375" customWidth="1"/>
    <col min="26" max="26" width="3.42578125" customWidth="1"/>
    <col min="27" max="29" width="12.7109375" customWidth="1"/>
    <col min="30" max="30" width="3.7109375" customWidth="1"/>
    <col min="31" max="47" width="12.7109375" customWidth="1"/>
  </cols>
  <sheetData>
    <row r="1" spans="1:35" x14ac:dyDescent="0.25">
      <c r="A1" s="26" t="s">
        <v>30</v>
      </c>
    </row>
    <row r="3" spans="1:35" s="31" customFormat="1" x14ac:dyDescent="0.25">
      <c r="A3" s="30" t="s">
        <v>11</v>
      </c>
      <c r="B3" s="30"/>
      <c r="C3" s="33" t="s">
        <v>0</v>
      </c>
      <c r="D3" s="30"/>
      <c r="E3" s="30"/>
      <c r="F3" s="30"/>
      <c r="G3" s="33" t="s">
        <v>3</v>
      </c>
      <c r="H3" s="30"/>
      <c r="I3" s="30"/>
      <c r="J3" s="30"/>
      <c r="K3" s="33" t="s">
        <v>9</v>
      </c>
      <c r="L3" s="30"/>
      <c r="M3" s="30"/>
      <c r="N3" s="30"/>
      <c r="O3" s="33" t="s">
        <v>9</v>
      </c>
      <c r="Q3" s="32"/>
      <c r="R3" s="32"/>
      <c r="S3" s="33" t="s">
        <v>9</v>
      </c>
      <c r="T3" s="32"/>
      <c r="U3" s="32"/>
      <c r="V3" s="32"/>
      <c r="W3" s="33" t="s">
        <v>3</v>
      </c>
      <c r="X3" s="30"/>
      <c r="Y3" s="30"/>
      <c r="Z3" s="30"/>
      <c r="AA3" s="33" t="s">
        <v>3</v>
      </c>
      <c r="AB3" s="30"/>
      <c r="AC3" s="30"/>
      <c r="AD3" s="30"/>
      <c r="AE3" s="33" t="s">
        <v>9</v>
      </c>
      <c r="AG3" s="30"/>
      <c r="AH3" s="30"/>
      <c r="AI3" s="30"/>
    </row>
    <row r="4" spans="1:35" s="31" customFormat="1" x14ac:dyDescent="0.25">
      <c r="A4" s="30"/>
      <c r="B4" s="30"/>
      <c r="C4" s="33"/>
      <c r="D4" s="30"/>
      <c r="E4" s="30"/>
      <c r="F4" s="30"/>
      <c r="G4" s="33" t="s">
        <v>0</v>
      </c>
      <c r="H4" s="30"/>
      <c r="I4" s="30"/>
      <c r="J4" s="30"/>
      <c r="K4" s="33" t="s">
        <v>0</v>
      </c>
      <c r="L4" s="30"/>
      <c r="M4" s="30"/>
      <c r="N4" s="30"/>
      <c r="O4" s="33" t="s">
        <v>0</v>
      </c>
      <c r="Q4" s="32"/>
      <c r="R4" s="32"/>
      <c r="S4" s="33" t="s">
        <v>0</v>
      </c>
      <c r="T4" s="32"/>
      <c r="U4" s="32"/>
      <c r="V4" s="32"/>
      <c r="W4" s="33" t="s">
        <v>13</v>
      </c>
      <c r="X4" s="30"/>
      <c r="Y4" s="30"/>
      <c r="Z4" s="30"/>
      <c r="AA4" s="33" t="s">
        <v>13</v>
      </c>
      <c r="AB4" s="30"/>
      <c r="AC4" s="30"/>
      <c r="AD4" s="30"/>
      <c r="AE4" s="33" t="s">
        <v>13</v>
      </c>
      <c r="AG4" s="30"/>
      <c r="AH4" s="30"/>
      <c r="AI4" s="30"/>
    </row>
    <row r="5" spans="1:35" x14ac:dyDescent="0.25">
      <c r="X5" s="37"/>
      <c r="AF5" s="37"/>
    </row>
    <row r="6" spans="1:35" x14ac:dyDescent="0.25">
      <c r="C6" s="34" t="s">
        <v>0</v>
      </c>
      <c r="D6" s="20" t="s">
        <v>5</v>
      </c>
      <c r="E6" s="20"/>
      <c r="G6" s="34" t="s">
        <v>3</v>
      </c>
      <c r="H6" s="25" t="s">
        <v>5</v>
      </c>
      <c r="I6" s="20"/>
      <c r="K6" s="34" t="s">
        <v>9</v>
      </c>
      <c r="L6" s="20" t="s">
        <v>4</v>
      </c>
      <c r="M6" s="20"/>
      <c r="O6" s="34" t="s">
        <v>9</v>
      </c>
      <c r="P6" s="20" t="s">
        <v>4</v>
      </c>
      <c r="Q6" s="20"/>
      <c r="R6" s="52"/>
      <c r="S6" s="34" t="s">
        <v>9</v>
      </c>
      <c r="T6" s="20" t="s">
        <v>4</v>
      </c>
      <c r="U6" s="20"/>
      <c r="V6" s="52"/>
      <c r="W6" s="34" t="s">
        <v>3</v>
      </c>
      <c r="X6" s="82" t="s">
        <v>5</v>
      </c>
      <c r="Y6" s="83"/>
      <c r="Z6" s="85"/>
      <c r="AA6" s="34" t="s">
        <v>3</v>
      </c>
      <c r="AB6" s="20" t="s">
        <v>4</v>
      </c>
      <c r="AC6" s="20"/>
      <c r="AD6" s="52"/>
      <c r="AE6" s="34" t="s">
        <v>9</v>
      </c>
      <c r="AF6" s="71" t="s">
        <v>4</v>
      </c>
      <c r="AG6" s="74"/>
      <c r="AH6" s="25"/>
    </row>
    <row r="7" spans="1:35" x14ac:dyDescent="0.25">
      <c r="C7" s="35" t="s">
        <v>1</v>
      </c>
      <c r="D7" s="20" t="s">
        <v>4</v>
      </c>
      <c r="E7" s="20"/>
      <c r="G7" s="35" t="s">
        <v>1</v>
      </c>
      <c r="H7" s="28" t="s">
        <v>8</v>
      </c>
      <c r="I7" s="29"/>
      <c r="K7" s="35" t="s">
        <v>1</v>
      </c>
      <c r="L7" s="29" t="s">
        <v>8</v>
      </c>
      <c r="M7" s="29"/>
      <c r="O7" s="35" t="s">
        <v>1</v>
      </c>
      <c r="P7" s="29" t="s">
        <v>10</v>
      </c>
      <c r="Q7" s="29"/>
      <c r="R7" s="54"/>
      <c r="S7" s="35" t="s">
        <v>1</v>
      </c>
      <c r="T7" s="29" t="s">
        <v>16</v>
      </c>
      <c r="U7" s="29"/>
      <c r="V7" s="54"/>
      <c r="W7" s="35" t="s">
        <v>1</v>
      </c>
      <c r="X7" s="75" t="s">
        <v>17</v>
      </c>
      <c r="Y7" s="28"/>
      <c r="Z7" s="54"/>
      <c r="AA7" s="35" t="s">
        <v>1</v>
      </c>
      <c r="AB7" s="29" t="s">
        <v>14</v>
      </c>
      <c r="AC7" s="29"/>
      <c r="AD7" s="54"/>
      <c r="AE7" s="35" t="s">
        <v>1</v>
      </c>
      <c r="AF7" s="75" t="s">
        <v>17</v>
      </c>
      <c r="AG7" s="76"/>
      <c r="AH7" s="28"/>
    </row>
    <row r="8" spans="1:35" x14ac:dyDescent="0.25">
      <c r="C8" s="36" t="s">
        <v>2</v>
      </c>
      <c r="D8" s="23" t="s">
        <v>6</v>
      </c>
      <c r="E8" s="24" t="s">
        <v>7</v>
      </c>
      <c r="G8" s="36" t="s">
        <v>2</v>
      </c>
      <c r="H8" s="24" t="s">
        <v>6</v>
      </c>
      <c r="I8" s="24" t="s">
        <v>7</v>
      </c>
      <c r="K8" s="36" t="s">
        <v>2</v>
      </c>
      <c r="L8" s="24" t="s">
        <v>6</v>
      </c>
      <c r="M8" s="24" t="s">
        <v>7</v>
      </c>
      <c r="O8" s="36" t="s">
        <v>2</v>
      </c>
      <c r="P8" s="71" t="s">
        <v>6</v>
      </c>
      <c r="Q8" s="25"/>
      <c r="R8" s="52"/>
      <c r="S8" s="36" t="s">
        <v>2</v>
      </c>
      <c r="T8" s="71" t="s">
        <v>6</v>
      </c>
      <c r="U8" s="25"/>
      <c r="V8"/>
      <c r="W8" s="36" t="s">
        <v>2</v>
      </c>
      <c r="X8" s="24" t="s">
        <v>6</v>
      </c>
      <c r="Y8" s="24" t="s">
        <v>7</v>
      </c>
      <c r="Z8" s="52"/>
      <c r="AA8" s="36" t="s">
        <v>2</v>
      </c>
      <c r="AB8" s="71" t="s">
        <v>6</v>
      </c>
      <c r="AC8" s="25"/>
      <c r="AD8" s="52"/>
      <c r="AE8" s="36" t="s">
        <v>2</v>
      </c>
      <c r="AF8" s="24" t="s">
        <v>6</v>
      </c>
      <c r="AG8" s="24" t="s">
        <v>7</v>
      </c>
      <c r="AH8" s="24" t="s">
        <v>15</v>
      </c>
    </row>
    <row r="9" spans="1:35" x14ac:dyDescent="0.25">
      <c r="C9" s="34">
        <v>5070</v>
      </c>
      <c r="D9" s="2">
        <v>1282.66560128725</v>
      </c>
      <c r="E9" s="3">
        <v>1271.67039290303</v>
      </c>
      <c r="G9" s="34">
        <v>2500</v>
      </c>
      <c r="H9" s="2">
        <v>1330.94252689885</v>
      </c>
      <c r="I9" s="10">
        <v>1425.04200492731</v>
      </c>
      <c r="K9" s="34">
        <v>2500</v>
      </c>
      <c r="L9" s="2">
        <v>1478.68215938714</v>
      </c>
      <c r="M9" s="2">
        <v>1426.3808031665501</v>
      </c>
      <c r="O9" s="38">
        <v>1955</v>
      </c>
      <c r="P9" s="66">
        <v>1589.88405620961</v>
      </c>
      <c r="Q9" s="67"/>
      <c r="R9" s="62"/>
      <c r="S9" s="34">
        <f>S10*2</f>
        <v>3910</v>
      </c>
      <c r="T9" s="73">
        <v>1740.41959003034</v>
      </c>
      <c r="U9" s="72"/>
      <c r="V9"/>
      <c r="W9" s="34">
        <v>2000</v>
      </c>
      <c r="X9" s="55">
        <v>1977.67084832142</v>
      </c>
      <c r="Y9" s="56">
        <v>2030.4306843945801</v>
      </c>
      <c r="Z9" s="80"/>
      <c r="AA9" s="34">
        <v>2500</v>
      </c>
      <c r="AB9" s="73">
        <v>1304.62899294257</v>
      </c>
      <c r="AC9" s="72"/>
      <c r="AD9" s="80"/>
      <c r="AE9" s="34">
        <v>2000</v>
      </c>
      <c r="AF9" s="42">
        <v>1757.41713877656</v>
      </c>
      <c r="AG9" s="48">
        <v>1959.28048448462</v>
      </c>
      <c r="AH9" s="45">
        <v>1932.7675106515201</v>
      </c>
    </row>
    <row r="10" spans="1:35" x14ac:dyDescent="0.25">
      <c r="C10" s="35">
        <v>2535</v>
      </c>
      <c r="D10" s="3">
        <v>1282.6423878943899</v>
      </c>
      <c r="E10" s="3">
        <v>1250.3509524357801</v>
      </c>
      <c r="G10" s="35">
        <v>1250</v>
      </c>
      <c r="H10" s="3">
        <v>1347.12510472331</v>
      </c>
      <c r="I10" s="11">
        <v>1353.1426695789601</v>
      </c>
      <c r="K10" s="35">
        <v>1250</v>
      </c>
      <c r="L10" s="3">
        <v>1461.4141972159</v>
      </c>
      <c r="M10" s="3">
        <v>1430.9419204316</v>
      </c>
      <c r="O10" s="38">
        <v>977.5</v>
      </c>
      <c r="P10" s="13">
        <v>1572.8346076646999</v>
      </c>
      <c r="Q10" s="68"/>
      <c r="S10" s="35">
        <v>1955</v>
      </c>
      <c r="T10" s="64">
        <v>1796.07851002692</v>
      </c>
      <c r="U10" s="68"/>
      <c r="V10"/>
      <c r="W10" s="35">
        <f>W9/2</f>
        <v>1000</v>
      </c>
      <c r="X10" s="3">
        <v>2052.7278421922601</v>
      </c>
      <c r="Y10" s="11">
        <v>2159.3343751714801</v>
      </c>
      <c r="Z10" s="53"/>
      <c r="AA10" s="35">
        <v>1250</v>
      </c>
      <c r="AB10" s="13">
        <v>1458.53775189973</v>
      </c>
      <c r="AC10" s="68"/>
      <c r="AD10" s="53"/>
      <c r="AE10" s="35">
        <f>AE9/2</f>
        <v>1000</v>
      </c>
      <c r="AF10" s="41">
        <v>1720.78543386772</v>
      </c>
      <c r="AG10" s="44">
        <v>1932.6163172315401</v>
      </c>
      <c r="AH10" s="46">
        <v>1863.9179575688599</v>
      </c>
    </row>
    <row r="11" spans="1:35" x14ac:dyDescent="0.25">
      <c r="C11" s="35">
        <v>1267.5</v>
      </c>
      <c r="D11" s="14">
        <v>1345.4051314363001</v>
      </c>
      <c r="E11" s="3">
        <v>1272.5652397619499</v>
      </c>
      <c r="G11" s="35">
        <v>625</v>
      </c>
      <c r="H11" s="3">
        <v>1321.7534879269399</v>
      </c>
      <c r="I11" s="11">
        <v>1334.11697225542</v>
      </c>
      <c r="K11" s="35">
        <v>625</v>
      </c>
      <c r="L11" s="3">
        <v>1463.8390733363301</v>
      </c>
      <c r="M11" s="3">
        <v>1451.20258948644</v>
      </c>
      <c r="O11" s="38">
        <v>488.75</v>
      </c>
      <c r="P11" s="13">
        <v>1603.4274474854101</v>
      </c>
      <c r="Q11" s="68"/>
      <c r="S11" s="35">
        <v>977.5</v>
      </c>
      <c r="T11" s="64">
        <v>1821.6260942425899</v>
      </c>
      <c r="U11" s="68"/>
      <c r="V11"/>
      <c r="W11" s="35">
        <f t="shared" ref="W11:W14" si="0">W10/2</f>
        <v>500</v>
      </c>
      <c r="X11" s="3">
        <v>2038.1587697344401</v>
      </c>
      <c r="Y11" s="57">
        <v>2231.3257987932602</v>
      </c>
      <c r="Z11" s="81"/>
      <c r="AA11" s="35">
        <v>625</v>
      </c>
      <c r="AB11" s="13">
        <v>1454.4737356514199</v>
      </c>
      <c r="AC11" s="68"/>
      <c r="AD11" s="81"/>
      <c r="AE11" s="35">
        <f t="shared" ref="AE11:AE17" si="1">AE10/2</f>
        <v>500</v>
      </c>
      <c r="AF11" s="41">
        <v>1790.3021438393</v>
      </c>
      <c r="AG11" s="44">
        <v>1868.33177493793</v>
      </c>
      <c r="AH11" s="58">
        <v>1787.6260986341599</v>
      </c>
    </row>
    <row r="12" spans="1:35" x14ac:dyDescent="0.25">
      <c r="C12" s="35">
        <v>633.75</v>
      </c>
      <c r="D12" s="3">
        <v>1304.9021302000499</v>
      </c>
      <c r="E12" s="3">
        <v>1263.7027678506099</v>
      </c>
      <c r="G12" s="35">
        <v>312.5</v>
      </c>
      <c r="H12" s="3">
        <v>1272.7045160006401</v>
      </c>
      <c r="I12" s="11">
        <v>1267.9681004721699</v>
      </c>
      <c r="K12" s="35">
        <v>312.5</v>
      </c>
      <c r="L12" s="3">
        <v>1455.7218378247901</v>
      </c>
      <c r="M12" s="3">
        <v>1397.9608818816901</v>
      </c>
      <c r="O12" s="38">
        <v>244.375</v>
      </c>
      <c r="P12" s="13">
        <v>1565.9553488513</v>
      </c>
      <c r="Q12" s="68"/>
      <c r="S12" s="35">
        <v>488.75</v>
      </c>
      <c r="T12" s="64">
        <v>1769.3786811421601</v>
      </c>
      <c r="U12" s="68"/>
      <c r="V12"/>
      <c r="W12" s="35">
        <f t="shared" si="0"/>
        <v>250</v>
      </c>
      <c r="X12" s="3">
        <v>2008.6458358595701</v>
      </c>
      <c r="Y12" s="11">
        <v>2083.28555782483</v>
      </c>
      <c r="Z12" s="53"/>
      <c r="AA12" s="35">
        <v>312.5</v>
      </c>
      <c r="AB12" s="13">
        <v>1385.7883998176401</v>
      </c>
      <c r="AC12" s="68"/>
      <c r="AD12" s="53"/>
      <c r="AE12" s="35">
        <f t="shared" si="1"/>
        <v>250</v>
      </c>
      <c r="AF12" s="41">
        <v>1756.7955136652199</v>
      </c>
      <c r="AG12" s="44">
        <v>1909.60892478497</v>
      </c>
      <c r="AH12" s="46">
        <v>1807.8347236602699</v>
      </c>
    </row>
    <row r="13" spans="1:35" x14ac:dyDescent="0.25">
      <c r="C13" s="35">
        <v>316.875</v>
      </c>
      <c r="D13" s="3">
        <v>1285.3571336831201</v>
      </c>
      <c r="E13" s="3">
        <v>1266.79985421027</v>
      </c>
      <c r="G13" s="35">
        <v>156.25</v>
      </c>
      <c r="H13" s="3">
        <v>1243.95326211165</v>
      </c>
      <c r="I13" s="11">
        <v>1291.67892487618</v>
      </c>
      <c r="K13" s="35">
        <v>156.25</v>
      </c>
      <c r="L13" s="3">
        <v>1393.6920729109199</v>
      </c>
      <c r="M13" s="3">
        <v>1359.0418130124799</v>
      </c>
      <c r="O13" s="38">
        <v>122.1875</v>
      </c>
      <c r="P13" s="13">
        <v>1472.69152811556</v>
      </c>
      <c r="Q13" s="68"/>
      <c r="S13" s="35">
        <v>244.375</v>
      </c>
      <c r="T13" s="64">
        <v>1819.10391431331</v>
      </c>
      <c r="U13" s="68"/>
      <c r="V13"/>
      <c r="W13" s="35">
        <v>62.5</v>
      </c>
      <c r="X13" s="3">
        <v>1892.7337703291</v>
      </c>
      <c r="Y13" s="11">
        <v>1925.9175887664801</v>
      </c>
      <c r="Z13" s="53"/>
      <c r="AA13" s="35">
        <v>156.25</v>
      </c>
      <c r="AB13" s="13">
        <v>1255.4666861579699</v>
      </c>
      <c r="AC13" s="68"/>
      <c r="AD13" s="53"/>
      <c r="AE13" s="35">
        <v>62.5</v>
      </c>
      <c r="AF13" s="8">
        <v>1443.0577338635901</v>
      </c>
      <c r="AG13" s="44">
        <v>1646.1233623606799</v>
      </c>
      <c r="AH13" s="46">
        <v>1632.3422445890899</v>
      </c>
    </row>
    <row r="14" spans="1:35" x14ac:dyDescent="0.25">
      <c r="C14" s="35">
        <v>158.4375</v>
      </c>
      <c r="D14" s="3">
        <v>1240.3820981043</v>
      </c>
      <c r="E14" s="3">
        <v>1237.97539729505</v>
      </c>
      <c r="G14" s="35">
        <v>78.125</v>
      </c>
      <c r="H14" s="3">
        <v>1233.79782145173</v>
      </c>
      <c r="I14" s="11">
        <v>1234.2369831153401</v>
      </c>
      <c r="K14" s="35">
        <v>78.125</v>
      </c>
      <c r="L14" s="3">
        <v>1315.11614537323</v>
      </c>
      <c r="M14" s="3">
        <v>1232.4897488797401</v>
      </c>
      <c r="O14" s="38">
        <v>61.09375</v>
      </c>
      <c r="P14" s="13">
        <v>1382.0409205559599</v>
      </c>
      <c r="Q14" s="68"/>
      <c r="S14" s="35">
        <v>122.1875</v>
      </c>
      <c r="T14" s="64">
        <v>1700.57067799624</v>
      </c>
      <c r="U14" s="68"/>
      <c r="V14"/>
      <c r="W14" s="35">
        <f t="shared" si="0"/>
        <v>31.25</v>
      </c>
      <c r="X14" s="3">
        <v>1803.66254364727</v>
      </c>
      <c r="Y14" s="11">
        <v>1751.7826929170001</v>
      </c>
      <c r="Z14" s="53"/>
      <c r="AA14" s="35">
        <v>78.125</v>
      </c>
      <c r="AB14" s="13">
        <v>1210.2015187427201</v>
      </c>
      <c r="AC14" s="68"/>
      <c r="AD14" s="53"/>
      <c r="AE14" s="35">
        <f t="shared" ref="AE14" si="2">AE13/2</f>
        <v>31.25</v>
      </c>
      <c r="AF14" s="41">
        <v>1467.2843485890901</v>
      </c>
      <c r="AG14" s="44">
        <v>1679.0548620827001</v>
      </c>
      <c r="AH14" s="46">
        <v>1635.1426529641301</v>
      </c>
    </row>
    <row r="15" spans="1:35" x14ac:dyDescent="0.25">
      <c r="C15" s="35">
        <v>79.21875</v>
      </c>
      <c r="D15" s="3">
        <v>1278.21134935544</v>
      </c>
      <c r="E15" s="3">
        <v>1250.84991300872</v>
      </c>
      <c r="G15" s="35">
        <v>39.0625</v>
      </c>
      <c r="H15" s="3">
        <v>1236.8531033709</v>
      </c>
      <c r="I15" s="11">
        <v>1224.2100250307301</v>
      </c>
      <c r="K15" s="35">
        <v>39.0625</v>
      </c>
      <c r="L15" s="3">
        <v>1274.1251589451099</v>
      </c>
      <c r="M15" s="3">
        <v>1290.2003098200501</v>
      </c>
      <c r="O15" s="38">
        <v>30.546875</v>
      </c>
      <c r="P15" s="13">
        <v>1338.1635791060301</v>
      </c>
      <c r="Q15" s="68"/>
      <c r="S15" s="35">
        <v>61.09375</v>
      </c>
      <c r="T15" s="64">
        <v>1654.762239102</v>
      </c>
      <c r="U15" s="68"/>
      <c r="V15"/>
      <c r="W15" s="35">
        <f>W14/4</f>
        <v>7.8125</v>
      </c>
      <c r="X15" s="49">
        <v>1659.2180995743299</v>
      </c>
      <c r="Y15" s="11">
        <v>1737.5658767155801</v>
      </c>
      <c r="Z15" s="53"/>
      <c r="AA15" s="35">
        <v>39.0625</v>
      </c>
      <c r="AB15" s="13">
        <v>1215.0513150644599</v>
      </c>
      <c r="AC15" s="68"/>
      <c r="AD15" s="53"/>
      <c r="AE15" s="35">
        <f>AE14/4</f>
        <v>7.8125</v>
      </c>
      <c r="AF15" s="41">
        <v>1395.1070515880799</v>
      </c>
      <c r="AG15" s="49">
        <v>1554.8300109465399</v>
      </c>
      <c r="AH15" s="47">
        <v>1620.95955297047</v>
      </c>
    </row>
    <row r="16" spans="1:35" x14ac:dyDescent="0.25">
      <c r="C16" s="36">
        <v>39.609375</v>
      </c>
      <c r="D16" s="15">
        <v>1141.1517742598401</v>
      </c>
      <c r="E16" s="4">
        <v>1249.1350513212501</v>
      </c>
      <c r="G16" s="35">
        <v>19.53125</v>
      </c>
      <c r="H16" s="3">
        <v>1217.7648468219199</v>
      </c>
      <c r="I16" s="11">
        <v>1169.7949556446499</v>
      </c>
      <c r="K16" s="35">
        <v>19.53125</v>
      </c>
      <c r="L16" s="3">
        <v>1265.26532087753</v>
      </c>
      <c r="M16" s="3">
        <v>1196.8284450691599</v>
      </c>
      <c r="O16" s="38">
        <v>15.2734375</v>
      </c>
      <c r="P16" s="13">
        <v>1313.48099568066</v>
      </c>
      <c r="Q16" s="68"/>
      <c r="S16" s="35">
        <v>30.546875</v>
      </c>
      <c r="T16" s="64">
        <v>1606.40012005997</v>
      </c>
      <c r="U16" s="68"/>
      <c r="V16"/>
      <c r="W16" s="36">
        <f>W15/4</f>
        <v>1.953125</v>
      </c>
      <c r="X16" s="15">
        <v>1824.9034825342401</v>
      </c>
      <c r="Y16" s="12">
        <v>1784.5212713091801</v>
      </c>
      <c r="Z16" s="53"/>
      <c r="AA16" s="35">
        <v>19.53125</v>
      </c>
      <c r="AB16" s="13">
        <v>1181.52421834904</v>
      </c>
      <c r="AC16" s="68"/>
      <c r="AD16" s="53"/>
      <c r="AE16" s="35">
        <f t="shared" si="1"/>
        <v>3.90625</v>
      </c>
      <c r="AF16" s="41">
        <v>1342.63537687557</v>
      </c>
      <c r="AG16" s="61" t="s">
        <v>20</v>
      </c>
      <c r="AH16" s="60" t="s">
        <v>20</v>
      </c>
    </row>
    <row r="17" spans="3:34" x14ac:dyDescent="0.25">
      <c r="G17" s="35">
        <v>9.765625</v>
      </c>
      <c r="H17" s="3">
        <v>1201.8832623137801</v>
      </c>
      <c r="I17" s="11">
        <v>1193.1187579498301</v>
      </c>
      <c r="K17" s="35">
        <v>9.765625</v>
      </c>
      <c r="L17" s="3">
        <v>1227.62288742894</v>
      </c>
      <c r="M17" s="3">
        <v>1163.0198158345399</v>
      </c>
      <c r="O17" s="38">
        <v>7.63671875</v>
      </c>
      <c r="P17" s="13">
        <v>1319.85467075474</v>
      </c>
      <c r="Q17" s="68"/>
      <c r="S17" s="35">
        <v>15.2734375</v>
      </c>
      <c r="T17" s="64">
        <v>1585.75398695831</v>
      </c>
      <c r="U17" s="68"/>
      <c r="V17"/>
      <c r="AA17" s="35">
        <v>9.765625</v>
      </c>
      <c r="AB17" s="13">
        <v>1107.9905588290801</v>
      </c>
      <c r="AC17" s="68"/>
      <c r="AE17" s="36">
        <f t="shared" si="1"/>
        <v>1.953125</v>
      </c>
      <c r="AF17" s="43">
        <v>1390.97930783484</v>
      </c>
      <c r="AG17" s="50">
        <v>1596.9406558953201</v>
      </c>
      <c r="AH17" s="51">
        <v>1504.23209282333</v>
      </c>
    </row>
    <row r="18" spans="3:34" x14ac:dyDescent="0.25">
      <c r="G18" s="35">
        <v>4.8828125</v>
      </c>
      <c r="H18" s="3">
        <v>1193.69882971009</v>
      </c>
      <c r="I18" s="11">
        <v>1226.9048952691601</v>
      </c>
      <c r="K18" s="35">
        <v>4.8828125</v>
      </c>
      <c r="L18" s="3">
        <v>1230.7162160211401</v>
      </c>
      <c r="M18" s="3">
        <v>1156.0059579398901</v>
      </c>
      <c r="O18" s="38">
        <v>3.818359375</v>
      </c>
      <c r="P18" s="13">
        <v>1318.1526603387699</v>
      </c>
      <c r="Q18" s="68"/>
      <c r="S18" s="36">
        <v>7.63671875</v>
      </c>
      <c r="T18" s="65">
        <v>1576.50281060472</v>
      </c>
      <c r="U18" s="70"/>
      <c r="V18"/>
      <c r="X18" s="79"/>
      <c r="Y18" s="79"/>
      <c r="Z18" s="79"/>
      <c r="AA18" s="35">
        <v>4.8828125</v>
      </c>
      <c r="AB18" s="13">
        <v>1093.1429770053601</v>
      </c>
      <c r="AC18" s="68"/>
      <c r="AD18" s="79"/>
    </row>
    <row r="19" spans="3:34" x14ac:dyDescent="0.25">
      <c r="G19" s="35">
        <v>2.44140625</v>
      </c>
      <c r="H19" s="3">
        <v>1164.4647054116599</v>
      </c>
      <c r="I19" s="11">
        <v>1183.50134237823</v>
      </c>
      <c r="K19" s="35">
        <v>2.44140625</v>
      </c>
      <c r="L19" s="3">
        <v>1243.90405562097</v>
      </c>
      <c r="M19" s="14">
        <v>1372.2857976831899</v>
      </c>
      <c r="O19" s="38">
        <v>1.9091796875</v>
      </c>
      <c r="P19" s="13">
        <v>1306.99448024045</v>
      </c>
      <c r="Q19" s="68"/>
      <c r="R19" s="63"/>
      <c r="S19" s="90"/>
      <c r="T19"/>
      <c r="U19"/>
      <c r="V19"/>
      <c r="X19" s="79"/>
      <c r="Y19" s="79"/>
      <c r="Z19" s="79"/>
      <c r="AA19" s="35">
        <v>2.44140625</v>
      </c>
      <c r="AB19" s="13">
        <v>1187.43633718555</v>
      </c>
      <c r="AC19" s="68"/>
      <c r="AD19" s="79"/>
    </row>
    <row r="20" spans="3:34" x14ac:dyDescent="0.25">
      <c r="G20" s="36">
        <v>1.220703125</v>
      </c>
      <c r="H20" s="4">
        <v>1182.08381724639</v>
      </c>
      <c r="I20" s="12">
        <v>1204.12893066111</v>
      </c>
      <c r="K20" s="36">
        <v>1.220703125</v>
      </c>
      <c r="L20" s="4">
        <v>1253.69964394299</v>
      </c>
      <c r="M20" s="15">
        <v>1320.69407176189</v>
      </c>
      <c r="O20" s="39">
        <v>0.95458984375</v>
      </c>
      <c r="P20" s="69">
        <v>1310.8820698101199</v>
      </c>
      <c r="Q20" s="70"/>
      <c r="R20" s="63"/>
      <c r="S20" s="90"/>
      <c r="T20"/>
      <c r="U20"/>
      <c r="V20"/>
      <c r="AA20" s="36">
        <v>1.220703125</v>
      </c>
      <c r="AB20" s="69">
        <v>1124.2577830929999</v>
      </c>
      <c r="AC20" s="70"/>
    </row>
    <row r="21" spans="3:34" x14ac:dyDescent="0.25">
      <c r="Q21" s="63"/>
      <c r="R21" s="63"/>
      <c r="S21" s="90"/>
      <c r="T21"/>
      <c r="U21"/>
      <c r="V21"/>
    </row>
    <row r="22" spans="3:34" x14ac:dyDescent="0.25">
      <c r="C22" s="86" t="s">
        <v>18</v>
      </c>
      <c r="D22" s="91">
        <v>1244</v>
      </c>
      <c r="E22" s="6"/>
      <c r="G22" s="86" t="s">
        <v>21</v>
      </c>
      <c r="H22" s="7">
        <v>1191</v>
      </c>
      <c r="I22" s="7">
        <v>1199</v>
      </c>
      <c r="K22" s="86" t="s">
        <v>21</v>
      </c>
      <c r="L22" s="7">
        <v>1230</v>
      </c>
      <c r="M22" s="7">
        <v>1161</v>
      </c>
      <c r="O22" s="86" t="s">
        <v>21</v>
      </c>
      <c r="P22" s="87">
        <v>1297.5999999999999</v>
      </c>
      <c r="Q22" s="87"/>
      <c r="S22" s="86" t="s">
        <v>21</v>
      </c>
      <c r="T22" s="5">
        <v>1558</v>
      </c>
      <c r="U22" s="5"/>
      <c r="W22" s="86" t="s">
        <v>21</v>
      </c>
      <c r="X22" s="87">
        <v>1729.7</v>
      </c>
      <c r="Y22" s="87"/>
      <c r="Z22" s="79"/>
      <c r="AA22" s="86" t="s">
        <v>21</v>
      </c>
      <c r="AB22" s="87">
        <v>1126.7</v>
      </c>
      <c r="AC22" s="87"/>
      <c r="AD22" s="79"/>
      <c r="AE22" s="86" t="s">
        <v>21</v>
      </c>
      <c r="AF22" s="88">
        <v>1356</v>
      </c>
      <c r="AG22" s="87">
        <v>1563.5</v>
      </c>
      <c r="AH22" s="87"/>
    </row>
    <row r="23" spans="3:34" x14ac:dyDescent="0.25">
      <c r="C23" s="86" t="s">
        <v>19</v>
      </c>
      <c r="D23" s="91" t="s">
        <v>22</v>
      </c>
      <c r="E23" s="6"/>
      <c r="G23" s="86" t="s">
        <v>19</v>
      </c>
      <c r="H23" s="7" t="s">
        <v>22</v>
      </c>
      <c r="I23" s="7" t="s">
        <v>22</v>
      </c>
      <c r="K23" s="86" t="s">
        <v>19</v>
      </c>
      <c r="L23" s="7">
        <v>1482</v>
      </c>
      <c r="M23" s="7">
        <v>1445</v>
      </c>
      <c r="O23" s="86" t="s">
        <v>19</v>
      </c>
      <c r="P23" s="5">
        <v>1602</v>
      </c>
      <c r="Q23" s="5"/>
      <c r="S23" s="86" t="s">
        <v>19</v>
      </c>
      <c r="T23" s="5">
        <v>1810</v>
      </c>
      <c r="U23" s="5"/>
      <c r="W23" s="86" t="s">
        <v>19</v>
      </c>
      <c r="X23" s="87">
        <v>2074.6999999999998</v>
      </c>
      <c r="Y23" s="87"/>
      <c r="Z23" s="79"/>
      <c r="AA23" s="86" t="s">
        <v>19</v>
      </c>
      <c r="AB23" s="87">
        <v>1415.2</v>
      </c>
      <c r="AC23" s="87"/>
      <c r="AD23" s="79"/>
      <c r="AE23" s="86" t="s">
        <v>19</v>
      </c>
      <c r="AF23" s="88">
        <v>1769.8</v>
      </c>
      <c r="AG23" s="87">
        <v>1938.6</v>
      </c>
      <c r="AH23" s="87"/>
    </row>
    <row r="26" spans="3:34" x14ac:dyDescent="0.25">
      <c r="U26" s="52"/>
      <c r="V26" s="52"/>
    </row>
    <row r="27" spans="3:34" x14ac:dyDescent="0.25">
      <c r="C27" s="27" t="s">
        <v>12</v>
      </c>
      <c r="U27" s="54"/>
      <c r="V27" s="54"/>
      <c r="AE27" s="30"/>
    </row>
    <row r="28" spans="3:34" x14ac:dyDescent="0.25">
      <c r="C28" s="77" t="s">
        <v>24</v>
      </c>
      <c r="U28" s="52"/>
      <c r="V28"/>
    </row>
    <row r="29" spans="3:34" x14ac:dyDescent="0.25">
      <c r="C29" s="78" t="s">
        <v>23</v>
      </c>
      <c r="U29" s="62"/>
      <c r="V29"/>
    </row>
    <row r="30" spans="3:34" x14ac:dyDescent="0.25">
      <c r="U30" s="8"/>
      <c r="V30"/>
    </row>
    <row r="31" spans="3:34" x14ac:dyDescent="0.25">
      <c r="U31" s="8"/>
      <c r="V31"/>
    </row>
    <row r="32" spans="3:34" x14ac:dyDescent="0.25">
      <c r="U32" s="8"/>
      <c r="V32"/>
    </row>
    <row r="33" spans="21:31" x14ac:dyDescent="0.25">
      <c r="U33" s="8"/>
      <c r="V33"/>
    </row>
    <row r="34" spans="21:31" x14ac:dyDescent="0.25">
      <c r="U34" s="8"/>
      <c r="V34"/>
    </row>
    <row r="35" spans="21:31" x14ac:dyDescent="0.25">
      <c r="U35" s="8"/>
      <c r="V35"/>
    </row>
    <row r="36" spans="21:31" x14ac:dyDescent="0.25">
      <c r="U36" s="8"/>
      <c r="V36"/>
    </row>
    <row r="37" spans="21:31" x14ac:dyDescent="0.25">
      <c r="U37" s="8"/>
      <c r="V37"/>
    </row>
    <row r="38" spans="21:31" x14ac:dyDescent="0.25">
      <c r="U38" s="8"/>
      <c r="V38"/>
    </row>
    <row r="39" spans="21:31" x14ac:dyDescent="0.25">
      <c r="AE39" s="53"/>
    </row>
    <row r="40" spans="21:31" x14ac:dyDescent="0.25">
      <c r="AE40" s="53"/>
    </row>
    <row r="41" spans="21:31" x14ac:dyDescent="0.25">
      <c r="X41" s="37"/>
      <c r="AE41" s="53"/>
    </row>
    <row r="42" spans="21:31" x14ac:dyDescent="0.25">
      <c r="AE42" s="53"/>
    </row>
    <row r="43" spans="21:31" x14ac:dyDescent="0.25">
      <c r="AE43" s="53"/>
    </row>
    <row r="44" spans="21:31" x14ac:dyDescent="0.25">
      <c r="AE44" s="53"/>
    </row>
  </sheetData>
  <mergeCells count="64">
    <mergeCell ref="D22:E22"/>
    <mergeCell ref="D23:E23"/>
    <mergeCell ref="AB18:AC18"/>
    <mergeCell ref="AB19:AC19"/>
    <mergeCell ref="AB20:AC20"/>
    <mergeCell ref="AB22:AC22"/>
    <mergeCell ref="AB23:AC23"/>
    <mergeCell ref="AG22:AH22"/>
    <mergeCell ref="AG23:AH23"/>
    <mergeCell ref="AB12:AC12"/>
    <mergeCell ref="AB13:AC13"/>
    <mergeCell ref="AB14:AC14"/>
    <mergeCell ref="AB15:AC15"/>
    <mergeCell ref="AB16:AC16"/>
    <mergeCell ref="AB17:AC17"/>
    <mergeCell ref="AB6:AC6"/>
    <mergeCell ref="AB7:AC7"/>
    <mergeCell ref="AB8:AC8"/>
    <mergeCell ref="AB9:AC9"/>
    <mergeCell ref="AB10:AC10"/>
    <mergeCell ref="AB11:AC11"/>
    <mergeCell ref="P22:Q22"/>
    <mergeCell ref="P23:Q23"/>
    <mergeCell ref="T22:U22"/>
    <mergeCell ref="T23:U23"/>
    <mergeCell ref="X22:Y22"/>
    <mergeCell ref="X23:Y23"/>
    <mergeCell ref="T15:U15"/>
    <mergeCell ref="T16:U16"/>
    <mergeCell ref="T17:U17"/>
    <mergeCell ref="T18:U18"/>
    <mergeCell ref="AF6:AH6"/>
    <mergeCell ref="AF7:AH7"/>
    <mergeCell ref="X7:Y7"/>
    <mergeCell ref="T9:U9"/>
    <mergeCell ref="T10:U10"/>
    <mergeCell ref="T11:U11"/>
    <mergeCell ref="T12:U12"/>
    <mergeCell ref="T13:U13"/>
    <mergeCell ref="T14:U14"/>
    <mergeCell ref="P16:Q16"/>
    <mergeCell ref="P17:Q17"/>
    <mergeCell ref="P18:Q18"/>
    <mergeCell ref="P19:Q19"/>
    <mergeCell ref="P20:Q20"/>
    <mergeCell ref="T8:U8"/>
    <mergeCell ref="T6:U6"/>
    <mergeCell ref="T7:U7"/>
    <mergeCell ref="P8:Q8"/>
    <mergeCell ref="P9:Q9"/>
    <mergeCell ref="P10:Q10"/>
    <mergeCell ref="P11:Q11"/>
    <mergeCell ref="P12:Q12"/>
    <mergeCell ref="P13:Q13"/>
    <mergeCell ref="P14:Q14"/>
    <mergeCell ref="P15:Q15"/>
    <mergeCell ref="P6:Q6"/>
    <mergeCell ref="P7:Q7"/>
    <mergeCell ref="D7:E7"/>
    <mergeCell ref="D6:E6"/>
    <mergeCell ref="H6:I6"/>
    <mergeCell ref="H7:I7"/>
    <mergeCell ref="L6:M6"/>
    <mergeCell ref="L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7"/>
  <sheetViews>
    <sheetView workbookViewId="0">
      <selection activeCell="F2" sqref="F2"/>
    </sheetView>
  </sheetViews>
  <sheetFormatPr defaultRowHeight="15" x14ac:dyDescent="0.25"/>
  <cols>
    <col min="1" max="1" width="3.5703125" customWidth="1"/>
    <col min="2" max="3" width="10.5703125" customWidth="1"/>
    <col min="9" max="9" width="3.85546875" style="26" customWidth="1"/>
    <col min="11" max="11" width="10.140625" customWidth="1"/>
    <col min="17" max="17" width="3.85546875" style="26" customWidth="1"/>
    <col min="19" max="19" width="10.140625" customWidth="1"/>
    <col min="26" max="26" width="3.5703125" customWidth="1"/>
    <col min="27" max="27" width="5.140625" customWidth="1"/>
    <col min="28" max="28" width="8.28515625" customWidth="1"/>
    <col min="29" max="29" width="10.7109375" customWidth="1"/>
    <col min="32" max="32" width="9.140625" style="1"/>
    <col min="35" max="35" width="5.140625" customWidth="1"/>
    <col min="44" max="44" width="3.85546875" style="1" customWidth="1"/>
    <col min="45" max="45" width="15.5703125" style="1" customWidth="1"/>
    <col min="46" max="46" width="8.5703125" style="1" customWidth="1"/>
    <col min="47" max="49" width="8.140625" style="1" customWidth="1"/>
    <col min="51" max="51" width="4.85546875" customWidth="1"/>
  </cols>
  <sheetData>
    <row r="1" spans="1:56" x14ac:dyDescent="0.25">
      <c r="A1" t="s">
        <v>60</v>
      </c>
    </row>
    <row r="4" spans="1:56" x14ac:dyDescent="0.25">
      <c r="A4" s="26" t="s">
        <v>57</v>
      </c>
      <c r="I4" s="26" t="s">
        <v>58</v>
      </c>
      <c r="Q4" s="26" t="s">
        <v>59</v>
      </c>
      <c r="Z4" s="26" t="s">
        <v>47</v>
      </c>
      <c r="AI4" s="26" t="s">
        <v>53</v>
      </c>
      <c r="AR4" s="99" t="s">
        <v>43</v>
      </c>
      <c r="AS4" s="99"/>
      <c r="AY4" s="99" t="s">
        <v>31</v>
      </c>
      <c r="AZ4" s="99"/>
      <c r="BA4" s="1"/>
      <c r="BB4" s="1"/>
      <c r="BC4" s="1"/>
      <c r="BD4" s="1"/>
    </row>
    <row r="5" spans="1:56" x14ac:dyDescent="0.25">
      <c r="AY5" s="1"/>
      <c r="AZ5" s="1"/>
      <c r="BA5" s="1"/>
      <c r="BB5" s="1"/>
      <c r="BC5" s="1"/>
      <c r="BD5" s="1"/>
    </row>
    <row r="6" spans="1:56" x14ac:dyDescent="0.25">
      <c r="C6" s="75" t="s">
        <v>36</v>
      </c>
      <c r="D6" s="76"/>
      <c r="E6" s="76"/>
      <c r="F6" s="76"/>
      <c r="G6" s="28"/>
      <c r="H6" s="54"/>
      <c r="I6" s="54"/>
      <c r="J6" s="54"/>
      <c r="K6" s="75" t="s">
        <v>48</v>
      </c>
      <c r="L6" s="76"/>
      <c r="M6" s="76"/>
      <c r="N6" s="76"/>
      <c r="O6" s="28"/>
      <c r="P6" s="54"/>
      <c r="Q6" s="54"/>
      <c r="R6" s="54"/>
      <c r="S6" s="75" t="s">
        <v>36</v>
      </c>
      <c r="T6" s="76"/>
      <c r="U6" s="76"/>
      <c r="V6" s="76"/>
      <c r="W6" s="28"/>
      <c r="X6" s="54"/>
      <c r="AA6" s="75" t="s">
        <v>36</v>
      </c>
      <c r="AB6" s="76"/>
      <c r="AC6" s="76"/>
      <c r="AD6" s="76"/>
      <c r="AE6" s="76"/>
      <c r="AF6" s="76"/>
      <c r="AG6" s="28"/>
      <c r="AJ6" s="76"/>
      <c r="AK6" s="76"/>
      <c r="AL6" s="76"/>
      <c r="AM6" s="76"/>
      <c r="AN6" s="76"/>
      <c r="AO6" s="28"/>
      <c r="AR6" s="94"/>
      <c r="AS6" s="75" t="s">
        <v>36</v>
      </c>
      <c r="AT6" s="76"/>
      <c r="AU6" s="76"/>
      <c r="AV6" s="76"/>
      <c r="AW6" s="28"/>
      <c r="AY6" s="94"/>
      <c r="AZ6" s="75" t="s">
        <v>40</v>
      </c>
      <c r="BA6" s="76"/>
      <c r="BB6" s="76"/>
      <c r="BC6" s="76"/>
      <c r="BD6" s="28"/>
    </row>
    <row r="7" spans="1:56" x14ac:dyDescent="0.25">
      <c r="B7" s="111" t="s">
        <v>56</v>
      </c>
      <c r="C7" s="106" t="s">
        <v>46</v>
      </c>
      <c r="D7" s="100" t="s">
        <v>33</v>
      </c>
      <c r="E7" s="95" t="s">
        <v>25</v>
      </c>
      <c r="F7" s="19" t="s">
        <v>32</v>
      </c>
      <c r="G7" s="40" t="s">
        <v>29</v>
      </c>
      <c r="H7" s="52"/>
      <c r="I7" s="52"/>
      <c r="J7" s="24" t="s">
        <v>3</v>
      </c>
      <c r="K7" s="106" t="s">
        <v>46</v>
      </c>
      <c r="L7" s="100" t="s">
        <v>33</v>
      </c>
      <c r="M7" s="95" t="s">
        <v>25</v>
      </c>
      <c r="N7" s="19" t="s">
        <v>32</v>
      </c>
      <c r="O7" s="40" t="s">
        <v>29</v>
      </c>
      <c r="P7" s="52"/>
      <c r="Q7" s="52"/>
      <c r="R7" s="24" t="s">
        <v>0</v>
      </c>
      <c r="S7" s="106" t="s">
        <v>46</v>
      </c>
      <c r="T7" s="100" t="s">
        <v>33</v>
      </c>
      <c r="U7" s="95" t="s">
        <v>25</v>
      </c>
      <c r="V7" s="19" t="s">
        <v>32</v>
      </c>
      <c r="W7" s="40" t="s">
        <v>29</v>
      </c>
      <c r="X7" s="52"/>
      <c r="AA7" s="105" t="s">
        <v>44</v>
      </c>
      <c r="AB7" s="19" t="s">
        <v>0</v>
      </c>
      <c r="AC7" s="106" t="s">
        <v>46</v>
      </c>
      <c r="AD7" s="100" t="s">
        <v>33</v>
      </c>
      <c r="AE7" s="95" t="s">
        <v>25</v>
      </c>
      <c r="AF7" s="19" t="s">
        <v>32</v>
      </c>
      <c r="AG7" s="40" t="s">
        <v>29</v>
      </c>
      <c r="AJ7" s="19" t="s">
        <v>0</v>
      </c>
      <c r="AK7" s="106" t="s">
        <v>46</v>
      </c>
      <c r="AL7" s="100" t="s">
        <v>33</v>
      </c>
      <c r="AM7" s="95" t="s">
        <v>25</v>
      </c>
      <c r="AN7" s="19" t="s">
        <v>32</v>
      </c>
      <c r="AO7" s="40" t="s">
        <v>29</v>
      </c>
      <c r="AR7" s="94"/>
      <c r="AS7" s="19" t="s">
        <v>0</v>
      </c>
      <c r="AT7" s="100" t="s">
        <v>33</v>
      </c>
      <c r="AU7" s="19" t="s">
        <v>25</v>
      </c>
      <c r="AV7" s="100" t="s">
        <v>32</v>
      </c>
      <c r="AW7" s="19" t="s">
        <v>29</v>
      </c>
      <c r="AY7" s="94"/>
      <c r="AZ7" s="95" t="s">
        <v>26</v>
      </c>
      <c r="BA7" s="19" t="s">
        <v>27</v>
      </c>
      <c r="BB7" s="19" t="s">
        <v>25</v>
      </c>
      <c r="BC7" s="19" t="s">
        <v>32</v>
      </c>
      <c r="BD7" s="19" t="s">
        <v>29</v>
      </c>
    </row>
    <row r="8" spans="1:56" x14ac:dyDescent="0.25">
      <c r="A8" s="95" t="s">
        <v>6</v>
      </c>
      <c r="B8" s="19" t="s">
        <v>6</v>
      </c>
      <c r="C8" s="40">
        <v>0</v>
      </c>
      <c r="D8" s="100" t="s">
        <v>34</v>
      </c>
      <c r="E8" s="42">
        <v>700</v>
      </c>
      <c r="F8" s="2">
        <v>848</v>
      </c>
      <c r="G8" s="45">
        <v>117000</v>
      </c>
      <c r="H8" s="8"/>
      <c r="I8" s="19" t="s">
        <v>6</v>
      </c>
      <c r="J8" s="19" t="s">
        <v>50</v>
      </c>
      <c r="K8" s="40">
        <v>0</v>
      </c>
      <c r="L8" s="100" t="s">
        <v>34</v>
      </c>
      <c r="M8" s="42">
        <v>800</v>
      </c>
      <c r="N8" s="2">
        <v>1166</v>
      </c>
      <c r="O8" s="45">
        <v>58.2</v>
      </c>
      <c r="P8" s="8"/>
      <c r="Q8" s="19" t="s">
        <v>6</v>
      </c>
      <c r="R8" s="19" t="s">
        <v>51</v>
      </c>
      <c r="S8" s="40">
        <v>0</v>
      </c>
      <c r="T8" s="100" t="s">
        <v>34</v>
      </c>
      <c r="U8" s="42">
        <v>700</v>
      </c>
      <c r="V8" s="2">
        <v>756</v>
      </c>
      <c r="W8" s="45">
        <v>334</v>
      </c>
      <c r="X8" s="8"/>
      <c r="Z8" s="95" t="s">
        <v>6</v>
      </c>
      <c r="AA8" s="95" t="s">
        <v>28</v>
      </c>
      <c r="AB8" s="19" t="s">
        <v>28</v>
      </c>
      <c r="AC8" s="40">
        <v>0</v>
      </c>
      <c r="AD8" s="100" t="s">
        <v>34</v>
      </c>
      <c r="AE8" s="42">
        <v>700</v>
      </c>
      <c r="AF8" s="2">
        <v>1078</v>
      </c>
      <c r="AG8" s="45">
        <v>31900</v>
      </c>
      <c r="AI8" s="19" t="s">
        <v>6</v>
      </c>
      <c r="AJ8" s="19" t="s">
        <v>28</v>
      </c>
      <c r="AK8" s="40">
        <v>0</v>
      </c>
      <c r="AL8" s="100" t="s">
        <v>34</v>
      </c>
      <c r="AM8" s="2">
        <v>700</v>
      </c>
      <c r="AN8" s="2">
        <v>1083</v>
      </c>
      <c r="AO8" s="2">
        <v>74700</v>
      </c>
      <c r="AR8" s="95" t="s">
        <v>6</v>
      </c>
      <c r="AS8" s="19" t="s">
        <v>28</v>
      </c>
      <c r="AT8" s="100" t="s">
        <v>34</v>
      </c>
      <c r="AU8" s="2">
        <v>700</v>
      </c>
      <c r="AV8" s="92">
        <v>735</v>
      </c>
      <c r="AW8" s="2">
        <v>30800</v>
      </c>
      <c r="AY8" s="95" t="s">
        <v>6</v>
      </c>
      <c r="AZ8" s="19" t="s">
        <v>37</v>
      </c>
      <c r="BA8" s="19" t="s">
        <v>28</v>
      </c>
      <c r="BB8" s="2">
        <v>700</v>
      </c>
      <c r="BC8" s="2">
        <v>1232</v>
      </c>
      <c r="BD8" s="2">
        <v>157000</v>
      </c>
    </row>
    <row r="9" spans="1:56" x14ac:dyDescent="0.25">
      <c r="A9" s="84" t="s">
        <v>6</v>
      </c>
      <c r="B9" s="21" t="s">
        <v>6</v>
      </c>
      <c r="C9" s="96">
        <v>0</v>
      </c>
      <c r="D9" s="52" t="s">
        <v>35</v>
      </c>
      <c r="E9" s="41">
        <v>700</v>
      </c>
      <c r="F9" s="3">
        <v>848</v>
      </c>
      <c r="G9" s="46">
        <v>369</v>
      </c>
      <c r="H9" s="8"/>
      <c r="I9" s="21" t="s">
        <v>6</v>
      </c>
      <c r="J9" s="21" t="s">
        <v>50</v>
      </c>
      <c r="K9" s="96">
        <v>0</v>
      </c>
      <c r="L9" s="52" t="s">
        <v>35</v>
      </c>
      <c r="M9" s="41">
        <v>800</v>
      </c>
      <c r="N9" s="3">
        <v>1166</v>
      </c>
      <c r="O9" s="46">
        <v>8920</v>
      </c>
      <c r="P9" s="8"/>
      <c r="Q9" s="21" t="s">
        <v>6</v>
      </c>
      <c r="R9" s="21" t="s">
        <v>51</v>
      </c>
      <c r="S9" s="96">
        <v>0</v>
      </c>
      <c r="T9" s="52" t="s">
        <v>35</v>
      </c>
      <c r="U9" s="41">
        <v>700</v>
      </c>
      <c r="V9" s="3">
        <v>756</v>
      </c>
      <c r="W9" s="46">
        <v>33700</v>
      </c>
      <c r="X9" s="8"/>
      <c r="Z9" s="84" t="s">
        <v>6</v>
      </c>
      <c r="AA9" s="84" t="s">
        <v>28</v>
      </c>
      <c r="AB9" s="21" t="s">
        <v>28</v>
      </c>
      <c r="AC9" s="96">
        <v>0</v>
      </c>
      <c r="AD9" s="52" t="s">
        <v>35</v>
      </c>
      <c r="AE9" s="41">
        <v>700</v>
      </c>
      <c r="AF9" s="3">
        <v>1078</v>
      </c>
      <c r="AG9" s="46">
        <v>360</v>
      </c>
      <c r="AI9" s="21" t="s">
        <v>6</v>
      </c>
      <c r="AJ9" s="21" t="s">
        <v>28</v>
      </c>
      <c r="AK9" s="96">
        <v>0</v>
      </c>
      <c r="AL9" s="52" t="s">
        <v>35</v>
      </c>
      <c r="AM9" s="3">
        <v>700</v>
      </c>
      <c r="AN9" s="3">
        <v>1083</v>
      </c>
      <c r="AO9" s="3">
        <v>484</v>
      </c>
      <c r="AR9" s="84" t="s">
        <v>6</v>
      </c>
      <c r="AS9" s="21" t="s">
        <v>28</v>
      </c>
      <c r="AT9" s="52" t="s">
        <v>35</v>
      </c>
      <c r="AU9" s="3">
        <v>700</v>
      </c>
      <c r="AV9" s="8">
        <v>735</v>
      </c>
      <c r="AW9" s="3">
        <v>73800</v>
      </c>
      <c r="AY9" s="84" t="s">
        <v>6</v>
      </c>
      <c r="AZ9" s="21" t="s">
        <v>38</v>
      </c>
      <c r="BA9" s="21" t="s">
        <v>28</v>
      </c>
      <c r="BB9" s="3">
        <v>700</v>
      </c>
      <c r="BC9" s="3">
        <v>1232</v>
      </c>
      <c r="BD9" s="3">
        <v>87800</v>
      </c>
    </row>
    <row r="10" spans="1:56" x14ac:dyDescent="0.25">
      <c r="A10" s="84" t="s">
        <v>6</v>
      </c>
      <c r="B10" s="21" t="s">
        <v>6</v>
      </c>
      <c r="C10" s="96">
        <v>10</v>
      </c>
      <c r="D10" s="52" t="s">
        <v>34</v>
      </c>
      <c r="E10" s="41">
        <v>700</v>
      </c>
      <c r="F10" s="3">
        <v>848</v>
      </c>
      <c r="G10" s="46">
        <v>97700</v>
      </c>
      <c r="H10" s="8"/>
      <c r="I10" s="21" t="s">
        <v>6</v>
      </c>
      <c r="J10" s="21" t="s">
        <v>50</v>
      </c>
      <c r="K10" s="96">
        <v>5</v>
      </c>
      <c r="L10" s="52" t="s">
        <v>34</v>
      </c>
      <c r="M10" s="41">
        <v>800</v>
      </c>
      <c r="N10" s="3">
        <v>1166</v>
      </c>
      <c r="O10" s="46">
        <v>394</v>
      </c>
      <c r="P10" s="8"/>
      <c r="Q10" s="21" t="s">
        <v>6</v>
      </c>
      <c r="R10" s="21" t="s">
        <v>51</v>
      </c>
      <c r="S10" s="96">
        <v>15</v>
      </c>
      <c r="T10" s="52" t="s">
        <v>34</v>
      </c>
      <c r="U10" s="41">
        <v>700</v>
      </c>
      <c r="V10" s="3">
        <v>756</v>
      </c>
      <c r="W10" s="46">
        <v>-49.4</v>
      </c>
      <c r="X10" s="8"/>
      <c r="Z10" s="84" t="s">
        <v>6</v>
      </c>
      <c r="AA10" s="84" t="s">
        <v>28</v>
      </c>
      <c r="AB10" s="21" t="s">
        <v>28</v>
      </c>
      <c r="AC10" s="96">
        <v>30</v>
      </c>
      <c r="AD10" s="52" t="s">
        <v>34</v>
      </c>
      <c r="AE10" s="41">
        <v>700</v>
      </c>
      <c r="AF10" s="3">
        <v>1078</v>
      </c>
      <c r="AG10" s="46">
        <v>3800</v>
      </c>
      <c r="AI10" s="21" t="s">
        <v>6</v>
      </c>
      <c r="AJ10" s="21" t="s">
        <v>28</v>
      </c>
      <c r="AK10" s="96">
        <v>30</v>
      </c>
      <c r="AL10" s="52" t="s">
        <v>34</v>
      </c>
      <c r="AM10" s="3">
        <v>700</v>
      </c>
      <c r="AN10" s="3">
        <v>1083</v>
      </c>
      <c r="AO10" s="3">
        <v>77600</v>
      </c>
      <c r="AR10" s="84" t="s">
        <v>6</v>
      </c>
      <c r="AS10" s="21" t="s">
        <v>28</v>
      </c>
      <c r="AT10" s="52" t="s">
        <v>34</v>
      </c>
      <c r="AU10" s="3">
        <v>700</v>
      </c>
      <c r="AV10" s="8">
        <v>735</v>
      </c>
      <c r="AW10" s="3">
        <v>17700</v>
      </c>
      <c r="AY10" s="84" t="s">
        <v>6</v>
      </c>
      <c r="AZ10" s="22" t="s">
        <v>39</v>
      </c>
      <c r="BA10" s="21" t="s">
        <v>28</v>
      </c>
      <c r="BB10" s="3">
        <v>700</v>
      </c>
      <c r="BC10" s="3">
        <v>1232</v>
      </c>
      <c r="BD10" s="3">
        <v>48200</v>
      </c>
    </row>
    <row r="11" spans="1:56" x14ac:dyDescent="0.25">
      <c r="A11" s="84" t="s">
        <v>6</v>
      </c>
      <c r="B11" s="21" t="s">
        <v>6</v>
      </c>
      <c r="C11" s="107">
        <v>10</v>
      </c>
      <c r="D11" s="52" t="s">
        <v>35</v>
      </c>
      <c r="E11" s="41">
        <v>700</v>
      </c>
      <c r="F11" s="3">
        <v>848</v>
      </c>
      <c r="G11" s="46">
        <v>16500</v>
      </c>
      <c r="H11" s="8"/>
      <c r="I11" s="21" t="s">
        <v>6</v>
      </c>
      <c r="J11" s="21" t="s">
        <v>50</v>
      </c>
      <c r="K11" s="107">
        <v>5</v>
      </c>
      <c r="L11" s="52" t="s">
        <v>35</v>
      </c>
      <c r="M11" s="41">
        <v>800</v>
      </c>
      <c r="N11" s="3">
        <v>1166</v>
      </c>
      <c r="O11" s="46">
        <v>8710</v>
      </c>
      <c r="P11" s="8"/>
      <c r="Q11" s="21" t="s">
        <v>6</v>
      </c>
      <c r="R11" s="21" t="s">
        <v>51</v>
      </c>
      <c r="S11" s="107">
        <v>15</v>
      </c>
      <c r="T11" s="52" t="s">
        <v>35</v>
      </c>
      <c r="U11" s="41">
        <v>700</v>
      </c>
      <c r="V11" s="3">
        <v>756</v>
      </c>
      <c r="W11" s="46">
        <v>35200</v>
      </c>
      <c r="X11" s="8"/>
      <c r="Z11" s="84" t="s">
        <v>6</v>
      </c>
      <c r="AA11" s="84" t="s">
        <v>28</v>
      </c>
      <c r="AB11" s="21" t="s">
        <v>28</v>
      </c>
      <c r="AC11" s="107">
        <v>30</v>
      </c>
      <c r="AD11" s="52" t="s">
        <v>35</v>
      </c>
      <c r="AE11" s="41">
        <v>700</v>
      </c>
      <c r="AF11" s="3">
        <v>1078</v>
      </c>
      <c r="AG11" s="46">
        <v>20000</v>
      </c>
      <c r="AI11" s="21" t="s">
        <v>6</v>
      </c>
      <c r="AJ11" s="21" t="s">
        <v>28</v>
      </c>
      <c r="AK11" s="107">
        <v>30</v>
      </c>
      <c r="AL11" s="52" t="s">
        <v>35</v>
      </c>
      <c r="AM11" s="3">
        <v>700</v>
      </c>
      <c r="AN11" s="3">
        <v>1083</v>
      </c>
      <c r="AO11" s="3">
        <v>46600</v>
      </c>
      <c r="AR11" s="84" t="s">
        <v>6</v>
      </c>
      <c r="AS11" s="21" t="s">
        <v>28</v>
      </c>
      <c r="AT11" s="52" t="s">
        <v>35</v>
      </c>
      <c r="AU11" s="3">
        <v>700</v>
      </c>
      <c r="AV11" s="8">
        <v>735</v>
      </c>
      <c r="AW11" s="3">
        <v>22200</v>
      </c>
      <c r="AY11" s="84" t="s">
        <v>6</v>
      </c>
      <c r="AZ11" s="84" t="s">
        <v>28</v>
      </c>
      <c r="BA11" s="19" t="s">
        <v>37</v>
      </c>
      <c r="BB11" s="3">
        <v>700</v>
      </c>
      <c r="BC11" s="3">
        <v>1232</v>
      </c>
      <c r="BD11" s="3">
        <v>113000</v>
      </c>
    </row>
    <row r="12" spans="1:56" x14ac:dyDescent="0.25">
      <c r="A12" s="84" t="s">
        <v>6</v>
      </c>
      <c r="B12" s="21" t="s">
        <v>6</v>
      </c>
      <c r="C12" s="96">
        <v>20</v>
      </c>
      <c r="D12" s="52" t="s">
        <v>34</v>
      </c>
      <c r="E12" s="41">
        <v>700</v>
      </c>
      <c r="F12" s="3">
        <v>848</v>
      </c>
      <c r="G12" s="46">
        <v>98400</v>
      </c>
      <c r="H12" s="8"/>
      <c r="I12" s="21" t="s">
        <v>6</v>
      </c>
      <c r="J12" s="21" t="s">
        <v>50</v>
      </c>
      <c r="K12" s="96">
        <v>10</v>
      </c>
      <c r="L12" s="52" t="s">
        <v>34</v>
      </c>
      <c r="M12" s="41">
        <v>800</v>
      </c>
      <c r="N12" s="3">
        <v>1166</v>
      </c>
      <c r="O12" s="46">
        <v>684</v>
      </c>
      <c r="P12" s="8"/>
      <c r="Q12" s="21" t="s">
        <v>6</v>
      </c>
      <c r="R12" s="21" t="s">
        <v>51</v>
      </c>
      <c r="S12" s="96">
        <v>30</v>
      </c>
      <c r="T12" s="52" t="s">
        <v>34</v>
      </c>
      <c r="U12" s="41">
        <v>700</v>
      </c>
      <c r="V12" s="3">
        <v>756</v>
      </c>
      <c r="W12" s="46">
        <v>913</v>
      </c>
      <c r="X12" s="8"/>
      <c r="Z12" s="84" t="s">
        <v>6</v>
      </c>
      <c r="AA12" s="84" t="s">
        <v>45</v>
      </c>
      <c r="AB12" s="21" t="s">
        <v>28</v>
      </c>
      <c r="AC12" s="96">
        <v>0</v>
      </c>
      <c r="AD12" s="52" t="s">
        <v>34</v>
      </c>
      <c r="AE12" s="41">
        <v>700</v>
      </c>
      <c r="AF12" s="3">
        <v>1078</v>
      </c>
      <c r="AG12" s="46">
        <v>33000</v>
      </c>
      <c r="AI12" s="21" t="s">
        <v>6</v>
      </c>
      <c r="AJ12" s="21" t="s">
        <v>51</v>
      </c>
      <c r="AK12" s="96">
        <v>0</v>
      </c>
      <c r="AL12" s="52" t="s">
        <v>34</v>
      </c>
      <c r="AM12" s="3">
        <v>700</v>
      </c>
      <c r="AN12" s="3">
        <v>1083</v>
      </c>
      <c r="AO12" s="3">
        <v>90400</v>
      </c>
      <c r="AR12" s="84" t="s">
        <v>6</v>
      </c>
      <c r="AS12" s="21" t="s">
        <v>41</v>
      </c>
      <c r="AT12" s="52" t="s">
        <v>34</v>
      </c>
      <c r="AU12" s="3">
        <v>700</v>
      </c>
      <c r="AV12" s="8">
        <v>735</v>
      </c>
      <c r="AW12" s="3">
        <v>51300</v>
      </c>
      <c r="AY12" s="84" t="s">
        <v>6</v>
      </c>
      <c r="AZ12" s="84" t="s">
        <v>28</v>
      </c>
      <c r="BA12" s="21" t="s">
        <v>38</v>
      </c>
      <c r="BB12" s="3">
        <v>700</v>
      </c>
      <c r="BC12" s="3">
        <v>1232</v>
      </c>
      <c r="BD12" s="3">
        <v>58400</v>
      </c>
    </row>
    <row r="13" spans="1:56" x14ac:dyDescent="0.25">
      <c r="A13" s="84" t="s">
        <v>6</v>
      </c>
      <c r="B13" s="21" t="s">
        <v>6</v>
      </c>
      <c r="C13" s="96">
        <v>20</v>
      </c>
      <c r="D13" s="52" t="s">
        <v>35</v>
      </c>
      <c r="E13" s="41">
        <v>700</v>
      </c>
      <c r="F13" s="3">
        <v>848</v>
      </c>
      <c r="G13" s="46">
        <v>27600</v>
      </c>
      <c r="H13" s="8"/>
      <c r="I13" s="21" t="s">
        <v>6</v>
      </c>
      <c r="J13" s="21" t="s">
        <v>50</v>
      </c>
      <c r="K13" s="96">
        <v>10</v>
      </c>
      <c r="L13" s="52" t="s">
        <v>35</v>
      </c>
      <c r="M13" s="41">
        <v>800</v>
      </c>
      <c r="N13" s="3">
        <v>1166</v>
      </c>
      <c r="O13" s="46">
        <v>8090</v>
      </c>
      <c r="P13" s="8"/>
      <c r="Q13" s="21" t="s">
        <v>6</v>
      </c>
      <c r="R13" s="21" t="s">
        <v>51</v>
      </c>
      <c r="S13" s="96">
        <v>30</v>
      </c>
      <c r="T13" s="52" t="s">
        <v>35</v>
      </c>
      <c r="U13" s="41">
        <v>700</v>
      </c>
      <c r="V13" s="3">
        <v>756</v>
      </c>
      <c r="W13" s="46">
        <v>34200</v>
      </c>
      <c r="X13" s="8"/>
      <c r="Z13" s="84" t="s">
        <v>6</v>
      </c>
      <c r="AA13" s="84" t="s">
        <v>45</v>
      </c>
      <c r="AB13" s="21" t="s">
        <v>28</v>
      </c>
      <c r="AC13" s="96">
        <v>0</v>
      </c>
      <c r="AD13" s="52" t="s">
        <v>35</v>
      </c>
      <c r="AE13" s="41">
        <v>700</v>
      </c>
      <c r="AF13" s="3">
        <v>1078</v>
      </c>
      <c r="AG13" s="46">
        <v>83.5</v>
      </c>
      <c r="AI13" s="21" t="s">
        <v>6</v>
      </c>
      <c r="AJ13" s="21" t="s">
        <v>51</v>
      </c>
      <c r="AK13" s="96">
        <v>0</v>
      </c>
      <c r="AL13" s="52" t="s">
        <v>35</v>
      </c>
      <c r="AM13" s="3">
        <v>700</v>
      </c>
      <c r="AN13" s="3">
        <v>1083</v>
      </c>
      <c r="AO13" s="3">
        <v>894</v>
      </c>
      <c r="AR13" s="84" t="s">
        <v>6</v>
      </c>
      <c r="AS13" s="21" t="s">
        <v>41</v>
      </c>
      <c r="AT13" s="52" t="s">
        <v>35</v>
      </c>
      <c r="AU13" s="3">
        <v>700</v>
      </c>
      <c r="AV13" s="8">
        <v>735</v>
      </c>
      <c r="AW13" s="3">
        <v>38700</v>
      </c>
      <c r="AY13" s="97" t="s">
        <v>6</v>
      </c>
      <c r="AZ13" s="97" t="s">
        <v>28</v>
      </c>
      <c r="BA13" s="21" t="s">
        <v>39</v>
      </c>
      <c r="BB13" s="4">
        <v>700</v>
      </c>
      <c r="BC13" s="4">
        <v>1232</v>
      </c>
      <c r="BD13" s="4">
        <v>62500</v>
      </c>
    </row>
    <row r="14" spans="1:56" x14ac:dyDescent="0.25">
      <c r="A14" s="84" t="s">
        <v>6</v>
      </c>
      <c r="B14" s="21" t="s">
        <v>6</v>
      </c>
      <c r="C14" s="96">
        <v>40</v>
      </c>
      <c r="D14" s="52" t="s">
        <v>34</v>
      </c>
      <c r="E14" s="41">
        <v>700</v>
      </c>
      <c r="F14" s="3">
        <v>848</v>
      </c>
      <c r="G14" s="46">
        <v>80400</v>
      </c>
      <c r="H14" s="8"/>
      <c r="I14" s="21" t="s">
        <v>6</v>
      </c>
      <c r="J14" s="21" t="s">
        <v>50</v>
      </c>
      <c r="K14" s="96">
        <v>20</v>
      </c>
      <c r="L14" s="52" t="s">
        <v>34</v>
      </c>
      <c r="M14" s="41">
        <v>800</v>
      </c>
      <c r="N14" s="3">
        <v>1166</v>
      </c>
      <c r="O14" s="46">
        <v>1370</v>
      </c>
      <c r="P14" s="8"/>
      <c r="Q14" s="21" t="s">
        <v>6</v>
      </c>
      <c r="R14" s="21" t="s">
        <v>51</v>
      </c>
      <c r="S14" s="96">
        <v>60</v>
      </c>
      <c r="T14" s="52" t="s">
        <v>34</v>
      </c>
      <c r="U14" s="41">
        <v>700</v>
      </c>
      <c r="V14" s="3">
        <v>756</v>
      </c>
      <c r="W14" s="46">
        <v>2890</v>
      </c>
      <c r="X14" s="8"/>
      <c r="Z14" s="84" t="s">
        <v>6</v>
      </c>
      <c r="AA14" s="84" t="s">
        <v>45</v>
      </c>
      <c r="AB14" s="21" t="s">
        <v>28</v>
      </c>
      <c r="AC14" s="96">
        <v>30</v>
      </c>
      <c r="AD14" s="52" t="s">
        <v>34</v>
      </c>
      <c r="AE14" s="41">
        <v>700</v>
      </c>
      <c r="AF14" s="3">
        <v>1078</v>
      </c>
      <c r="AG14" s="46">
        <v>4920</v>
      </c>
      <c r="AI14" s="21" t="s">
        <v>6</v>
      </c>
      <c r="AJ14" s="21" t="s">
        <v>51</v>
      </c>
      <c r="AK14" s="96">
        <v>30</v>
      </c>
      <c r="AL14" s="52" t="s">
        <v>34</v>
      </c>
      <c r="AM14" s="3">
        <v>700</v>
      </c>
      <c r="AN14" s="3">
        <v>1083</v>
      </c>
      <c r="AO14" s="3">
        <v>102000</v>
      </c>
      <c r="AR14" s="84" t="s">
        <v>6</v>
      </c>
      <c r="AS14" s="21" t="s">
        <v>42</v>
      </c>
      <c r="AT14" s="52" t="s">
        <v>34</v>
      </c>
      <c r="AU14" s="3">
        <v>700</v>
      </c>
      <c r="AV14" s="8">
        <v>735</v>
      </c>
      <c r="AW14" s="3">
        <v>42800</v>
      </c>
      <c r="AY14" s="95" t="s">
        <v>7</v>
      </c>
      <c r="AZ14" s="19" t="s">
        <v>37</v>
      </c>
      <c r="BA14" s="19" t="s">
        <v>28</v>
      </c>
      <c r="BB14" s="2">
        <v>700</v>
      </c>
      <c r="BC14" s="2">
        <v>1232</v>
      </c>
      <c r="BD14" s="2">
        <v>132000</v>
      </c>
    </row>
    <row r="15" spans="1:56" x14ac:dyDescent="0.25">
      <c r="A15" s="97" t="s">
        <v>6</v>
      </c>
      <c r="B15" s="22" t="s">
        <v>6</v>
      </c>
      <c r="C15" s="108">
        <v>40</v>
      </c>
      <c r="D15" s="101" t="s">
        <v>35</v>
      </c>
      <c r="E15" s="43">
        <v>700</v>
      </c>
      <c r="F15" s="4">
        <v>848</v>
      </c>
      <c r="G15" s="59">
        <v>29400</v>
      </c>
      <c r="H15" s="8"/>
      <c r="I15" s="21" t="s">
        <v>6</v>
      </c>
      <c r="J15" s="21" t="s">
        <v>50</v>
      </c>
      <c r="K15" s="96">
        <v>20</v>
      </c>
      <c r="L15" s="52" t="s">
        <v>35</v>
      </c>
      <c r="M15" s="41">
        <v>800</v>
      </c>
      <c r="N15" s="3">
        <v>1166</v>
      </c>
      <c r="O15" s="46">
        <v>7280</v>
      </c>
      <c r="P15" s="8"/>
      <c r="Q15" s="21" t="s">
        <v>6</v>
      </c>
      <c r="R15" s="21" t="s">
        <v>51</v>
      </c>
      <c r="S15" s="96">
        <v>60</v>
      </c>
      <c r="T15" s="52" t="s">
        <v>35</v>
      </c>
      <c r="U15" s="41">
        <v>700</v>
      </c>
      <c r="V15" s="3">
        <v>756</v>
      </c>
      <c r="W15" s="46">
        <v>23600</v>
      </c>
      <c r="X15" s="8"/>
      <c r="Z15" s="97" t="s">
        <v>6</v>
      </c>
      <c r="AA15" s="97" t="s">
        <v>45</v>
      </c>
      <c r="AB15" s="22" t="s">
        <v>28</v>
      </c>
      <c r="AC15" s="108">
        <v>30</v>
      </c>
      <c r="AD15" s="101" t="s">
        <v>35</v>
      </c>
      <c r="AE15" s="43">
        <v>700</v>
      </c>
      <c r="AF15" s="4">
        <v>1078</v>
      </c>
      <c r="AG15" s="59">
        <v>5900</v>
      </c>
      <c r="AI15" s="21" t="s">
        <v>6</v>
      </c>
      <c r="AJ15" s="21" t="s">
        <v>51</v>
      </c>
      <c r="AK15" s="107">
        <v>30</v>
      </c>
      <c r="AL15" s="52" t="s">
        <v>35</v>
      </c>
      <c r="AM15" s="3">
        <v>700</v>
      </c>
      <c r="AN15" s="3">
        <v>1083</v>
      </c>
      <c r="AO15" s="3">
        <v>19500</v>
      </c>
      <c r="AR15" s="97" t="s">
        <v>6</v>
      </c>
      <c r="AS15" s="22" t="s">
        <v>42</v>
      </c>
      <c r="AT15" s="101" t="s">
        <v>35</v>
      </c>
      <c r="AU15" s="4">
        <v>700</v>
      </c>
      <c r="AV15" s="93">
        <v>735</v>
      </c>
      <c r="AW15" s="4">
        <v>55400</v>
      </c>
      <c r="AY15" s="84" t="s">
        <v>7</v>
      </c>
      <c r="AZ15" s="21" t="s">
        <v>38</v>
      </c>
      <c r="BA15" s="21" t="s">
        <v>28</v>
      </c>
      <c r="BB15" s="3">
        <v>700</v>
      </c>
      <c r="BC15" s="3">
        <v>1232</v>
      </c>
      <c r="BD15" s="3">
        <v>84600</v>
      </c>
    </row>
    <row r="16" spans="1:56" x14ac:dyDescent="0.25">
      <c r="A16" s="95" t="s">
        <v>7</v>
      </c>
      <c r="B16" s="19" t="s">
        <v>6</v>
      </c>
      <c r="C16" s="40">
        <v>0</v>
      </c>
      <c r="D16" s="100" t="s">
        <v>34</v>
      </c>
      <c r="E16" s="42">
        <v>700</v>
      </c>
      <c r="F16" s="2">
        <v>848</v>
      </c>
      <c r="G16" s="45">
        <v>97600</v>
      </c>
      <c r="H16" s="8"/>
      <c r="I16" s="21" t="s">
        <v>6</v>
      </c>
      <c r="J16" s="21" t="s">
        <v>50</v>
      </c>
      <c r="K16" s="96">
        <v>40</v>
      </c>
      <c r="L16" s="52" t="s">
        <v>34</v>
      </c>
      <c r="M16" s="41">
        <v>800</v>
      </c>
      <c r="N16" s="3">
        <v>1166</v>
      </c>
      <c r="O16" s="46">
        <v>3540</v>
      </c>
      <c r="P16" s="8"/>
      <c r="Q16" s="21" t="s">
        <v>6</v>
      </c>
      <c r="R16" s="21" t="s">
        <v>51</v>
      </c>
      <c r="S16" s="96">
        <v>120</v>
      </c>
      <c r="T16" s="52" t="s">
        <v>34</v>
      </c>
      <c r="U16" s="41">
        <v>700</v>
      </c>
      <c r="V16" s="3">
        <v>756</v>
      </c>
      <c r="W16" s="46">
        <v>16400</v>
      </c>
      <c r="X16" s="8"/>
      <c r="Z16" s="103" t="s">
        <v>7</v>
      </c>
      <c r="AA16" s="95" t="s">
        <v>28</v>
      </c>
      <c r="AB16" s="19" t="s">
        <v>28</v>
      </c>
      <c r="AC16" s="40">
        <v>0</v>
      </c>
      <c r="AD16" s="100" t="s">
        <v>34</v>
      </c>
      <c r="AE16" s="42">
        <v>700</v>
      </c>
      <c r="AF16" s="2">
        <v>1078</v>
      </c>
      <c r="AG16" s="45">
        <v>32300</v>
      </c>
      <c r="AI16" s="21" t="s">
        <v>6</v>
      </c>
      <c r="AJ16" s="21" t="s">
        <v>52</v>
      </c>
      <c r="AK16" s="96">
        <v>0</v>
      </c>
      <c r="AL16" s="52" t="s">
        <v>34</v>
      </c>
      <c r="AM16" s="3">
        <v>700</v>
      </c>
      <c r="AN16" s="3">
        <v>1083</v>
      </c>
      <c r="AO16" s="3">
        <v>78500</v>
      </c>
      <c r="AR16" s="95" t="s">
        <v>7</v>
      </c>
      <c r="AS16" s="19" t="s">
        <v>28</v>
      </c>
      <c r="AT16" s="100" t="s">
        <v>34</v>
      </c>
      <c r="AU16" s="2">
        <v>700</v>
      </c>
      <c r="AV16" s="92">
        <v>735</v>
      </c>
      <c r="AW16" s="2">
        <v>29800</v>
      </c>
      <c r="AY16" s="84" t="s">
        <v>7</v>
      </c>
      <c r="AZ16" s="22" t="s">
        <v>39</v>
      </c>
      <c r="BA16" s="21" t="s">
        <v>28</v>
      </c>
      <c r="BB16" s="3">
        <v>700</v>
      </c>
      <c r="BC16" s="3">
        <v>1232</v>
      </c>
      <c r="BD16" s="3">
        <v>66700</v>
      </c>
    </row>
    <row r="17" spans="1:56" x14ac:dyDescent="0.25">
      <c r="A17" s="84" t="s">
        <v>7</v>
      </c>
      <c r="B17" s="21" t="s">
        <v>6</v>
      </c>
      <c r="C17" s="96">
        <v>0</v>
      </c>
      <c r="D17" s="52" t="s">
        <v>35</v>
      </c>
      <c r="E17" s="41">
        <v>700</v>
      </c>
      <c r="F17" s="3">
        <v>848</v>
      </c>
      <c r="G17" s="46">
        <v>202</v>
      </c>
      <c r="H17" s="8"/>
      <c r="I17" s="22" t="s">
        <v>6</v>
      </c>
      <c r="J17" s="22" t="s">
        <v>50</v>
      </c>
      <c r="K17" s="108">
        <v>40</v>
      </c>
      <c r="L17" s="101" t="s">
        <v>35</v>
      </c>
      <c r="M17" s="43">
        <v>800</v>
      </c>
      <c r="N17" s="4">
        <v>1166</v>
      </c>
      <c r="O17" s="59">
        <v>7550</v>
      </c>
      <c r="P17" s="8"/>
      <c r="Q17" s="22" t="s">
        <v>6</v>
      </c>
      <c r="R17" s="22" t="s">
        <v>51</v>
      </c>
      <c r="S17" s="108">
        <v>120</v>
      </c>
      <c r="T17" s="101" t="s">
        <v>35</v>
      </c>
      <c r="U17" s="43">
        <v>700</v>
      </c>
      <c r="V17" s="4">
        <v>756</v>
      </c>
      <c r="W17" s="59">
        <v>39800</v>
      </c>
      <c r="X17" s="8"/>
      <c r="Z17" s="102" t="s">
        <v>7</v>
      </c>
      <c r="AA17" s="84" t="s">
        <v>28</v>
      </c>
      <c r="AB17" s="21" t="s">
        <v>28</v>
      </c>
      <c r="AC17" s="96">
        <v>0</v>
      </c>
      <c r="AD17" s="52" t="s">
        <v>35</v>
      </c>
      <c r="AE17" s="41">
        <v>700</v>
      </c>
      <c r="AF17" s="3">
        <v>1078</v>
      </c>
      <c r="AG17" s="46">
        <v>70.400000000000006</v>
      </c>
      <c r="AI17" s="21" t="s">
        <v>6</v>
      </c>
      <c r="AJ17" s="21" t="s">
        <v>52</v>
      </c>
      <c r="AK17" s="96">
        <v>0</v>
      </c>
      <c r="AL17" s="52" t="s">
        <v>35</v>
      </c>
      <c r="AM17" s="3">
        <v>700</v>
      </c>
      <c r="AN17" s="3">
        <v>1083</v>
      </c>
      <c r="AO17" s="3">
        <v>653</v>
      </c>
      <c r="AR17" s="84" t="s">
        <v>7</v>
      </c>
      <c r="AS17" s="21" t="s">
        <v>28</v>
      </c>
      <c r="AT17" s="52" t="s">
        <v>35</v>
      </c>
      <c r="AU17" s="3">
        <v>700</v>
      </c>
      <c r="AV17" s="8">
        <v>735</v>
      </c>
      <c r="AW17" s="3">
        <v>52400</v>
      </c>
      <c r="AY17" s="84" t="s">
        <v>7</v>
      </c>
      <c r="AZ17" s="84" t="s">
        <v>28</v>
      </c>
      <c r="BA17" s="19" t="s">
        <v>37</v>
      </c>
      <c r="BB17" s="3">
        <v>700</v>
      </c>
      <c r="BC17" s="3">
        <v>1232</v>
      </c>
      <c r="BD17" s="3">
        <v>97600</v>
      </c>
    </row>
    <row r="18" spans="1:56" x14ac:dyDescent="0.25">
      <c r="A18" s="84" t="s">
        <v>7</v>
      </c>
      <c r="B18" s="21" t="s">
        <v>6</v>
      </c>
      <c r="C18" s="96">
        <v>10</v>
      </c>
      <c r="D18" s="52" t="s">
        <v>34</v>
      </c>
      <c r="E18" s="41">
        <v>700</v>
      </c>
      <c r="F18" s="3">
        <v>848</v>
      </c>
      <c r="G18" s="46">
        <v>80800</v>
      </c>
      <c r="H18" s="8"/>
      <c r="I18" s="19" t="s">
        <v>6</v>
      </c>
      <c r="J18" s="19" t="s">
        <v>49</v>
      </c>
      <c r="K18" s="40">
        <v>0</v>
      </c>
      <c r="L18" s="100" t="s">
        <v>34</v>
      </c>
      <c r="M18" s="42">
        <v>800</v>
      </c>
      <c r="N18" s="2">
        <v>1166</v>
      </c>
      <c r="O18" s="45">
        <v>295</v>
      </c>
      <c r="P18" s="8"/>
      <c r="Q18" s="19" t="s">
        <v>6</v>
      </c>
      <c r="R18" s="19" t="s">
        <v>52</v>
      </c>
      <c r="S18" s="40">
        <v>0</v>
      </c>
      <c r="T18" s="100" t="s">
        <v>34</v>
      </c>
      <c r="U18" s="42">
        <v>700</v>
      </c>
      <c r="V18" s="2">
        <v>756</v>
      </c>
      <c r="W18" s="45">
        <v>802</v>
      </c>
      <c r="X18" s="8"/>
      <c r="Z18" s="102" t="s">
        <v>7</v>
      </c>
      <c r="AA18" s="84" t="s">
        <v>28</v>
      </c>
      <c r="AB18" s="21" t="s">
        <v>28</v>
      </c>
      <c r="AC18" s="96">
        <v>30</v>
      </c>
      <c r="AD18" s="52" t="s">
        <v>34</v>
      </c>
      <c r="AE18" s="41">
        <v>700</v>
      </c>
      <c r="AF18" s="3">
        <v>1078</v>
      </c>
      <c r="AG18" s="46">
        <v>5590</v>
      </c>
      <c r="AI18" s="21" t="s">
        <v>6</v>
      </c>
      <c r="AJ18" s="21" t="s">
        <v>52</v>
      </c>
      <c r="AK18" s="96">
        <v>30</v>
      </c>
      <c r="AL18" s="52" t="s">
        <v>34</v>
      </c>
      <c r="AM18" s="3">
        <v>700</v>
      </c>
      <c r="AN18" s="3">
        <v>1083</v>
      </c>
      <c r="AO18" s="3">
        <v>76100</v>
      </c>
      <c r="AR18" s="84" t="s">
        <v>7</v>
      </c>
      <c r="AS18" s="21" t="s">
        <v>28</v>
      </c>
      <c r="AT18" s="52" t="s">
        <v>34</v>
      </c>
      <c r="AU18" s="3">
        <v>700</v>
      </c>
      <c r="AV18" s="8">
        <v>735</v>
      </c>
      <c r="AW18" s="3">
        <v>35400</v>
      </c>
      <c r="AY18" s="84" t="s">
        <v>7</v>
      </c>
      <c r="AZ18" s="84" t="s">
        <v>28</v>
      </c>
      <c r="BA18" s="21" t="s">
        <v>38</v>
      </c>
      <c r="BB18" s="3">
        <v>700</v>
      </c>
      <c r="BC18" s="3">
        <v>1232</v>
      </c>
      <c r="BD18" s="3">
        <v>81000</v>
      </c>
    </row>
    <row r="19" spans="1:56" x14ac:dyDescent="0.25">
      <c r="A19" s="84" t="s">
        <v>7</v>
      </c>
      <c r="B19" s="21" t="s">
        <v>6</v>
      </c>
      <c r="C19" s="107">
        <v>10</v>
      </c>
      <c r="D19" s="52" t="s">
        <v>35</v>
      </c>
      <c r="E19" s="41">
        <v>700</v>
      </c>
      <c r="F19" s="3">
        <v>848</v>
      </c>
      <c r="G19" s="46">
        <v>13700</v>
      </c>
      <c r="H19" s="8"/>
      <c r="I19" s="21" t="s">
        <v>6</v>
      </c>
      <c r="J19" s="21" t="s">
        <v>49</v>
      </c>
      <c r="K19" s="96">
        <v>0</v>
      </c>
      <c r="L19" s="52" t="s">
        <v>35</v>
      </c>
      <c r="M19" s="41">
        <v>800</v>
      </c>
      <c r="N19" s="3">
        <v>1166</v>
      </c>
      <c r="O19" s="46">
        <v>7960</v>
      </c>
      <c r="P19" s="8"/>
      <c r="Q19" s="21" t="s">
        <v>6</v>
      </c>
      <c r="R19" s="21" t="s">
        <v>52</v>
      </c>
      <c r="S19" s="96">
        <v>0</v>
      </c>
      <c r="T19" s="52" t="s">
        <v>35</v>
      </c>
      <c r="U19" s="41">
        <v>700</v>
      </c>
      <c r="V19" s="3">
        <v>756</v>
      </c>
      <c r="W19" s="46">
        <v>42900</v>
      </c>
      <c r="X19" s="8"/>
      <c r="Z19" s="102" t="s">
        <v>7</v>
      </c>
      <c r="AA19" s="84" t="s">
        <v>28</v>
      </c>
      <c r="AB19" s="21" t="s">
        <v>28</v>
      </c>
      <c r="AC19" s="107">
        <v>30</v>
      </c>
      <c r="AD19" s="52" t="s">
        <v>35</v>
      </c>
      <c r="AE19" s="41">
        <v>700</v>
      </c>
      <c r="AF19" s="3">
        <v>1078</v>
      </c>
      <c r="AG19" s="46">
        <v>26400</v>
      </c>
      <c r="AI19" s="22" t="s">
        <v>6</v>
      </c>
      <c r="AJ19" s="22" t="s">
        <v>52</v>
      </c>
      <c r="AK19" s="107">
        <v>30</v>
      </c>
      <c r="AL19" s="52" t="s">
        <v>35</v>
      </c>
      <c r="AM19" s="3">
        <v>700</v>
      </c>
      <c r="AN19" s="3">
        <v>1080</v>
      </c>
      <c r="AO19" s="4">
        <v>24700</v>
      </c>
      <c r="AR19" s="84" t="s">
        <v>7</v>
      </c>
      <c r="AS19" s="21" t="s">
        <v>28</v>
      </c>
      <c r="AT19" s="52" t="s">
        <v>35</v>
      </c>
      <c r="AU19" s="3">
        <v>700</v>
      </c>
      <c r="AV19" s="8">
        <v>735</v>
      </c>
      <c r="AW19" s="3">
        <v>50800</v>
      </c>
      <c r="AY19" s="97" t="s">
        <v>7</v>
      </c>
      <c r="AZ19" s="97" t="s">
        <v>28</v>
      </c>
      <c r="BA19" s="21" t="s">
        <v>39</v>
      </c>
      <c r="BB19" s="4">
        <v>700</v>
      </c>
      <c r="BC19" s="4">
        <v>1232</v>
      </c>
      <c r="BD19" s="4">
        <v>54200</v>
      </c>
    </row>
    <row r="20" spans="1:56" x14ac:dyDescent="0.25">
      <c r="A20" s="84" t="s">
        <v>7</v>
      </c>
      <c r="B20" s="21" t="s">
        <v>6</v>
      </c>
      <c r="C20" s="96">
        <v>20</v>
      </c>
      <c r="D20" s="52" t="s">
        <v>34</v>
      </c>
      <c r="E20" s="41">
        <v>700</v>
      </c>
      <c r="F20" s="3">
        <v>848</v>
      </c>
      <c r="G20" s="46">
        <v>67800</v>
      </c>
      <c r="H20" s="8"/>
      <c r="I20" s="21" t="s">
        <v>6</v>
      </c>
      <c r="J20" s="21" t="s">
        <v>49</v>
      </c>
      <c r="K20" s="96">
        <v>5</v>
      </c>
      <c r="L20" s="52" t="s">
        <v>34</v>
      </c>
      <c r="M20" s="41">
        <v>800</v>
      </c>
      <c r="N20" s="3">
        <v>1166</v>
      </c>
      <c r="O20" s="46">
        <v>1350</v>
      </c>
      <c r="P20" s="8"/>
      <c r="Q20" s="21" t="s">
        <v>6</v>
      </c>
      <c r="R20" s="21" t="s">
        <v>52</v>
      </c>
      <c r="S20" s="96">
        <v>15</v>
      </c>
      <c r="T20" s="52" t="s">
        <v>34</v>
      </c>
      <c r="U20" s="41">
        <v>700</v>
      </c>
      <c r="V20" s="3">
        <v>756</v>
      </c>
      <c r="W20" s="46">
        <v>7410</v>
      </c>
      <c r="X20" s="8"/>
      <c r="Z20" s="102" t="s">
        <v>7</v>
      </c>
      <c r="AA20" s="84" t="s">
        <v>45</v>
      </c>
      <c r="AB20" s="21" t="s">
        <v>28</v>
      </c>
      <c r="AC20" s="96">
        <v>0</v>
      </c>
      <c r="AD20" s="52" t="s">
        <v>34</v>
      </c>
      <c r="AE20" s="41">
        <v>700</v>
      </c>
      <c r="AF20" s="3">
        <v>1078</v>
      </c>
      <c r="AG20" s="46">
        <v>31200</v>
      </c>
      <c r="AI20" s="103" t="s">
        <v>7</v>
      </c>
      <c r="AJ20" s="19" t="s">
        <v>28</v>
      </c>
      <c r="AK20" s="40">
        <v>0</v>
      </c>
      <c r="AL20" s="100" t="s">
        <v>34</v>
      </c>
      <c r="AM20" s="2">
        <v>700</v>
      </c>
      <c r="AN20" s="2">
        <v>1080</v>
      </c>
      <c r="AO20" s="45">
        <v>65300</v>
      </c>
      <c r="AR20" s="84" t="s">
        <v>7</v>
      </c>
      <c r="AS20" s="21" t="s">
        <v>41</v>
      </c>
      <c r="AT20" s="52" t="s">
        <v>34</v>
      </c>
      <c r="AU20" s="3">
        <v>700</v>
      </c>
      <c r="AV20" s="8">
        <v>735</v>
      </c>
      <c r="AW20" s="3">
        <v>45900</v>
      </c>
      <c r="AY20" s="95" t="s">
        <v>15</v>
      </c>
      <c r="AZ20" s="19" t="s">
        <v>37</v>
      </c>
      <c r="BA20" s="19" t="s">
        <v>28</v>
      </c>
      <c r="BB20" s="2">
        <v>700</v>
      </c>
      <c r="BC20" s="2">
        <v>1232</v>
      </c>
      <c r="BD20" s="2">
        <v>130000</v>
      </c>
    </row>
    <row r="21" spans="1:56" x14ac:dyDescent="0.25">
      <c r="A21" s="84" t="s">
        <v>7</v>
      </c>
      <c r="B21" s="21" t="s">
        <v>6</v>
      </c>
      <c r="C21" s="96">
        <v>20</v>
      </c>
      <c r="D21" s="52" t="s">
        <v>35</v>
      </c>
      <c r="E21" s="41">
        <v>700</v>
      </c>
      <c r="F21" s="3">
        <v>848</v>
      </c>
      <c r="G21" s="46">
        <v>18100</v>
      </c>
      <c r="H21" s="8"/>
      <c r="I21" s="21" t="s">
        <v>6</v>
      </c>
      <c r="J21" s="21" t="s">
        <v>49</v>
      </c>
      <c r="K21" s="107">
        <v>5</v>
      </c>
      <c r="L21" s="52" t="s">
        <v>35</v>
      </c>
      <c r="M21" s="41">
        <v>800</v>
      </c>
      <c r="N21" s="3">
        <v>1166</v>
      </c>
      <c r="O21" s="46">
        <v>6510</v>
      </c>
      <c r="P21" s="8"/>
      <c r="Q21" s="21" t="s">
        <v>6</v>
      </c>
      <c r="R21" s="21" t="s">
        <v>52</v>
      </c>
      <c r="S21" s="107">
        <v>15</v>
      </c>
      <c r="T21" s="52" t="s">
        <v>35</v>
      </c>
      <c r="U21" s="41">
        <v>700</v>
      </c>
      <c r="V21" s="3">
        <v>756</v>
      </c>
      <c r="W21" s="46">
        <v>29200</v>
      </c>
      <c r="X21" s="8"/>
      <c r="Z21" s="102" t="s">
        <v>7</v>
      </c>
      <c r="AA21" s="84" t="s">
        <v>45</v>
      </c>
      <c r="AB21" s="21" t="s">
        <v>28</v>
      </c>
      <c r="AC21" s="96">
        <v>0</v>
      </c>
      <c r="AD21" s="52" t="s">
        <v>35</v>
      </c>
      <c r="AE21" s="41">
        <v>700</v>
      </c>
      <c r="AF21" s="3">
        <v>1078</v>
      </c>
      <c r="AG21" s="46">
        <v>1400</v>
      </c>
      <c r="AI21" s="102" t="s">
        <v>7</v>
      </c>
      <c r="AJ21" s="21" t="s">
        <v>28</v>
      </c>
      <c r="AK21" s="96">
        <v>0</v>
      </c>
      <c r="AL21" s="52" t="s">
        <v>35</v>
      </c>
      <c r="AM21" s="3">
        <v>700</v>
      </c>
      <c r="AN21" s="3">
        <v>1083</v>
      </c>
      <c r="AO21" s="46">
        <v>605</v>
      </c>
      <c r="AR21" s="84" t="s">
        <v>7</v>
      </c>
      <c r="AS21" s="21" t="s">
        <v>41</v>
      </c>
      <c r="AT21" s="52" t="s">
        <v>35</v>
      </c>
      <c r="AU21" s="3">
        <v>700</v>
      </c>
      <c r="AV21" s="8">
        <v>735</v>
      </c>
      <c r="AW21" s="3">
        <v>37500</v>
      </c>
      <c r="AY21" s="84" t="s">
        <v>15</v>
      </c>
      <c r="AZ21" s="21" t="s">
        <v>38</v>
      </c>
      <c r="BA21" s="21" t="s">
        <v>28</v>
      </c>
      <c r="BB21" s="3">
        <v>700</v>
      </c>
      <c r="BC21" s="3">
        <v>1232</v>
      </c>
      <c r="BD21" s="3">
        <v>82100</v>
      </c>
    </row>
    <row r="22" spans="1:56" x14ac:dyDescent="0.25">
      <c r="A22" s="84" t="s">
        <v>7</v>
      </c>
      <c r="B22" s="21" t="s">
        <v>6</v>
      </c>
      <c r="C22" s="96">
        <v>40</v>
      </c>
      <c r="D22" s="52" t="s">
        <v>34</v>
      </c>
      <c r="E22" s="41">
        <v>700</v>
      </c>
      <c r="F22" s="3">
        <v>848</v>
      </c>
      <c r="G22" s="46">
        <v>65900</v>
      </c>
      <c r="H22" s="8"/>
      <c r="I22" s="21" t="s">
        <v>6</v>
      </c>
      <c r="J22" s="21" t="s">
        <v>49</v>
      </c>
      <c r="K22" s="96">
        <v>10</v>
      </c>
      <c r="L22" s="52" t="s">
        <v>34</v>
      </c>
      <c r="M22" s="41">
        <v>800</v>
      </c>
      <c r="N22" s="3">
        <v>1166</v>
      </c>
      <c r="O22" s="46">
        <v>2120</v>
      </c>
      <c r="P22" s="8"/>
      <c r="Q22" s="21" t="s">
        <v>6</v>
      </c>
      <c r="R22" s="21" t="s">
        <v>52</v>
      </c>
      <c r="S22" s="96">
        <v>30</v>
      </c>
      <c r="T22" s="52" t="s">
        <v>34</v>
      </c>
      <c r="U22" s="41">
        <v>700</v>
      </c>
      <c r="V22" s="3">
        <v>756</v>
      </c>
      <c r="W22" s="46">
        <v>13300</v>
      </c>
      <c r="X22" s="8"/>
      <c r="Z22" s="102" t="s">
        <v>7</v>
      </c>
      <c r="AA22" s="84" t="s">
        <v>45</v>
      </c>
      <c r="AB22" s="21" t="s">
        <v>28</v>
      </c>
      <c r="AC22" s="96">
        <v>30</v>
      </c>
      <c r="AD22" s="52" t="s">
        <v>34</v>
      </c>
      <c r="AE22" s="41">
        <v>700</v>
      </c>
      <c r="AF22" s="3">
        <v>1078</v>
      </c>
      <c r="AG22" s="46">
        <v>10900</v>
      </c>
      <c r="AI22" s="102" t="s">
        <v>7</v>
      </c>
      <c r="AJ22" s="21" t="s">
        <v>28</v>
      </c>
      <c r="AK22" s="96">
        <v>30</v>
      </c>
      <c r="AL22" s="52" t="s">
        <v>34</v>
      </c>
      <c r="AM22" s="3">
        <v>700</v>
      </c>
      <c r="AN22" s="3">
        <v>1083</v>
      </c>
      <c r="AO22" s="46">
        <v>73700</v>
      </c>
      <c r="AR22" s="84" t="s">
        <v>7</v>
      </c>
      <c r="AS22" s="21" t="s">
        <v>42</v>
      </c>
      <c r="AT22" s="52" t="s">
        <v>34</v>
      </c>
      <c r="AU22" s="3">
        <v>700</v>
      </c>
      <c r="AV22" s="8">
        <v>735</v>
      </c>
      <c r="AW22" s="3">
        <v>61000</v>
      </c>
      <c r="AY22" s="84" t="s">
        <v>15</v>
      </c>
      <c r="AZ22" s="22" t="s">
        <v>39</v>
      </c>
      <c r="BA22" s="21" t="s">
        <v>28</v>
      </c>
      <c r="BB22" s="3">
        <v>700</v>
      </c>
      <c r="BC22" s="3">
        <v>1232</v>
      </c>
      <c r="BD22" s="3">
        <v>46900</v>
      </c>
    </row>
    <row r="23" spans="1:56" x14ac:dyDescent="0.25">
      <c r="A23" s="97" t="s">
        <v>7</v>
      </c>
      <c r="B23" s="22" t="s">
        <v>6</v>
      </c>
      <c r="C23" s="108">
        <v>40</v>
      </c>
      <c r="D23" s="101" t="s">
        <v>35</v>
      </c>
      <c r="E23" s="43">
        <v>700</v>
      </c>
      <c r="F23" s="4">
        <v>848</v>
      </c>
      <c r="G23" s="59">
        <v>24500</v>
      </c>
      <c r="H23" s="8"/>
      <c r="I23" s="21" t="s">
        <v>6</v>
      </c>
      <c r="J23" s="21" t="s">
        <v>49</v>
      </c>
      <c r="K23" s="96">
        <v>10</v>
      </c>
      <c r="L23" s="52" t="s">
        <v>35</v>
      </c>
      <c r="M23" s="41">
        <v>800</v>
      </c>
      <c r="N23" s="3">
        <v>1166</v>
      </c>
      <c r="O23" s="46">
        <v>4660</v>
      </c>
      <c r="P23" s="8"/>
      <c r="Q23" s="21" t="s">
        <v>6</v>
      </c>
      <c r="R23" s="21" t="s">
        <v>52</v>
      </c>
      <c r="S23" s="96">
        <v>30</v>
      </c>
      <c r="T23" s="52" t="s">
        <v>35</v>
      </c>
      <c r="U23" s="41">
        <v>700</v>
      </c>
      <c r="V23" s="3">
        <v>756</v>
      </c>
      <c r="W23" s="46">
        <v>23300</v>
      </c>
      <c r="X23" s="8"/>
      <c r="Z23" s="104" t="s">
        <v>7</v>
      </c>
      <c r="AA23" s="97" t="s">
        <v>45</v>
      </c>
      <c r="AB23" s="22" t="s">
        <v>28</v>
      </c>
      <c r="AC23" s="108">
        <v>30</v>
      </c>
      <c r="AD23" s="101" t="s">
        <v>35</v>
      </c>
      <c r="AE23" s="43">
        <v>700</v>
      </c>
      <c r="AF23" s="4">
        <v>1078</v>
      </c>
      <c r="AG23" s="59">
        <v>12600</v>
      </c>
      <c r="AI23" s="102" t="s">
        <v>7</v>
      </c>
      <c r="AJ23" s="21" t="s">
        <v>28</v>
      </c>
      <c r="AK23" s="107">
        <v>30</v>
      </c>
      <c r="AL23" s="52" t="s">
        <v>35</v>
      </c>
      <c r="AM23" s="3">
        <v>700</v>
      </c>
      <c r="AN23" s="3">
        <v>1083</v>
      </c>
      <c r="AO23" s="46">
        <v>39200</v>
      </c>
      <c r="AR23" s="97" t="s">
        <v>7</v>
      </c>
      <c r="AS23" s="22" t="s">
        <v>42</v>
      </c>
      <c r="AT23" s="101" t="s">
        <v>35</v>
      </c>
      <c r="AU23" s="4">
        <v>700</v>
      </c>
      <c r="AV23" s="93">
        <v>735</v>
      </c>
      <c r="AW23" s="4">
        <v>57100</v>
      </c>
      <c r="AY23" s="84" t="s">
        <v>15</v>
      </c>
      <c r="AZ23" s="84" t="s">
        <v>28</v>
      </c>
      <c r="BA23" s="19" t="s">
        <v>37</v>
      </c>
      <c r="BB23" s="3">
        <v>700</v>
      </c>
      <c r="BC23" s="3">
        <v>1232</v>
      </c>
      <c r="BD23" s="3">
        <v>87200</v>
      </c>
    </row>
    <row r="24" spans="1:56" x14ac:dyDescent="0.25">
      <c r="A24" s="95" t="s">
        <v>6</v>
      </c>
      <c r="B24" s="19" t="s">
        <v>7</v>
      </c>
      <c r="C24" s="40">
        <v>0</v>
      </c>
      <c r="D24" s="100" t="s">
        <v>34</v>
      </c>
      <c r="E24" s="42">
        <v>700</v>
      </c>
      <c r="F24" s="2">
        <v>848</v>
      </c>
      <c r="G24" s="45">
        <v>76700</v>
      </c>
      <c r="H24" s="8"/>
      <c r="I24" s="21" t="s">
        <v>6</v>
      </c>
      <c r="J24" s="21" t="s">
        <v>49</v>
      </c>
      <c r="K24" s="96">
        <v>20</v>
      </c>
      <c r="L24" s="52" t="s">
        <v>34</v>
      </c>
      <c r="M24" s="41">
        <v>800</v>
      </c>
      <c r="N24" s="3">
        <v>1166</v>
      </c>
      <c r="O24" s="46">
        <v>3190</v>
      </c>
      <c r="P24" s="8"/>
      <c r="Q24" s="21" t="s">
        <v>6</v>
      </c>
      <c r="R24" s="21" t="s">
        <v>52</v>
      </c>
      <c r="S24" s="96">
        <v>60</v>
      </c>
      <c r="T24" s="52" t="s">
        <v>34</v>
      </c>
      <c r="U24" s="41">
        <v>700</v>
      </c>
      <c r="V24" s="3">
        <v>756</v>
      </c>
      <c r="W24" s="46">
        <v>19900</v>
      </c>
      <c r="X24" s="8"/>
      <c r="Z24" s="103" t="s">
        <v>15</v>
      </c>
      <c r="AA24" s="95" t="s">
        <v>28</v>
      </c>
      <c r="AB24" s="19" t="s">
        <v>28</v>
      </c>
      <c r="AC24" s="40">
        <v>0</v>
      </c>
      <c r="AD24" s="100" t="s">
        <v>34</v>
      </c>
      <c r="AE24" s="42">
        <v>700</v>
      </c>
      <c r="AF24" s="2">
        <v>1078</v>
      </c>
      <c r="AG24" s="45">
        <v>36500</v>
      </c>
      <c r="AI24" s="102" t="s">
        <v>7</v>
      </c>
      <c r="AJ24" s="21" t="s">
        <v>51</v>
      </c>
      <c r="AK24" s="96">
        <v>0</v>
      </c>
      <c r="AL24" s="52" t="s">
        <v>34</v>
      </c>
      <c r="AM24" s="3">
        <v>700</v>
      </c>
      <c r="AN24" s="3">
        <v>1083</v>
      </c>
      <c r="AO24" s="46">
        <v>76300</v>
      </c>
      <c r="AR24" s="95" t="s">
        <v>15</v>
      </c>
      <c r="AS24" s="19" t="s">
        <v>28</v>
      </c>
      <c r="AT24" s="100" t="s">
        <v>34</v>
      </c>
      <c r="AU24" s="2">
        <v>700</v>
      </c>
      <c r="AV24" s="92">
        <v>735</v>
      </c>
      <c r="AW24" s="2">
        <v>51600</v>
      </c>
      <c r="AY24" s="84" t="s">
        <v>15</v>
      </c>
      <c r="AZ24" s="84" t="s">
        <v>28</v>
      </c>
      <c r="BA24" s="21" t="s">
        <v>38</v>
      </c>
      <c r="BB24" s="3">
        <v>700</v>
      </c>
      <c r="BC24" s="3">
        <v>1232</v>
      </c>
      <c r="BD24" s="3">
        <v>61200</v>
      </c>
    </row>
    <row r="25" spans="1:56" x14ac:dyDescent="0.25">
      <c r="A25" s="84" t="s">
        <v>6</v>
      </c>
      <c r="B25" s="21" t="s">
        <v>7</v>
      </c>
      <c r="C25" s="96">
        <v>0</v>
      </c>
      <c r="D25" s="52" t="s">
        <v>35</v>
      </c>
      <c r="E25" s="41">
        <v>700</v>
      </c>
      <c r="F25" s="3">
        <v>848</v>
      </c>
      <c r="G25" s="46">
        <v>-1800</v>
      </c>
      <c r="H25" s="8"/>
      <c r="I25" s="21" t="s">
        <v>6</v>
      </c>
      <c r="J25" s="21" t="s">
        <v>49</v>
      </c>
      <c r="K25" s="96">
        <v>20</v>
      </c>
      <c r="L25" s="52" t="s">
        <v>35</v>
      </c>
      <c r="M25" s="41">
        <v>800</v>
      </c>
      <c r="N25" s="3">
        <v>1166</v>
      </c>
      <c r="O25" s="46">
        <v>3320</v>
      </c>
      <c r="P25" s="8"/>
      <c r="Q25" s="21" t="s">
        <v>6</v>
      </c>
      <c r="R25" s="21" t="s">
        <v>52</v>
      </c>
      <c r="S25" s="96">
        <v>60</v>
      </c>
      <c r="T25" s="52" t="s">
        <v>35</v>
      </c>
      <c r="U25" s="41">
        <v>700</v>
      </c>
      <c r="V25" s="3">
        <v>756</v>
      </c>
      <c r="W25" s="46">
        <v>18100</v>
      </c>
      <c r="X25" s="8"/>
      <c r="Z25" s="102" t="s">
        <v>15</v>
      </c>
      <c r="AA25" s="84" t="s">
        <v>28</v>
      </c>
      <c r="AB25" s="21" t="s">
        <v>28</v>
      </c>
      <c r="AC25" s="96">
        <v>0</v>
      </c>
      <c r="AD25" s="52" t="s">
        <v>35</v>
      </c>
      <c r="AE25" s="41">
        <v>700</v>
      </c>
      <c r="AF25" s="3">
        <v>1078</v>
      </c>
      <c r="AG25" s="46">
        <v>1580</v>
      </c>
      <c r="AI25" s="102" t="s">
        <v>7</v>
      </c>
      <c r="AJ25" s="21" t="s">
        <v>51</v>
      </c>
      <c r="AK25" s="96">
        <v>0</v>
      </c>
      <c r="AL25" s="52" t="s">
        <v>35</v>
      </c>
      <c r="AM25" s="3">
        <v>700</v>
      </c>
      <c r="AN25" s="3">
        <v>1083</v>
      </c>
      <c r="AO25" s="46">
        <v>880</v>
      </c>
      <c r="AR25" s="84" t="s">
        <v>15</v>
      </c>
      <c r="AS25" s="21" t="s">
        <v>28</v>
      </c>
      <c r="AT25" s="52" t="s">
        <v>35</v>
      </c>
      <c r="AU25" s="3">
        <v>700</v>
      </c>
      <c r="AV25" s="8">
        <v>735</v>
      </c>
      <c r="AW25" s="3">
        <v>68500</v>
      </c>
      <c r="AY25" s="97" t="s">
        <v>15</v>
      </c>
      <c r="AZ25" s="97" t="s">
        <v>28</v>
      </c>
      <c r="BA25" s="22" t="s">
        <v>39</v>
      </c>
      <c r="BB25" s="4">
        <v>700</v>
      </c>
      <c r="BC25" s="4">
        <v>1232</v>
      </c>
      <c r="BD25" s="4">
        <v>54700</v>
      </c>
    </row>
    <row r="26" spans="1:56" x14ac:dyDescent="0.25">
      <c r="A26" s="84" t="s">
        <v>6</v>
      </c>
      <c r="B26" s="21" t="s">
        <v>7</v>
      </c>
      <c r="C26" s="96">
        <v>10</v>
      </c>
      <c r="D26" s="52" t="s">
        <v>34</v>
      </c>
      <c r="E26" s="41">
        <v>700</v>
      </c>
      <c r="F26" s="3">
        <v>848</v>
      </c>
      <c r="G26" s="46">
        <v>78100</v>
      </c>
      <c r="H26" s="8"/>
      <c r="I26" s="21" t="s">
        <v>6</v>
      </c>
      <c r="J26" s="21" t="s">
        <v>49</v>
      </c>
      <c r="K26" s="96">
        <v>40</v>
      </c>
      <c r="L26" s="52" t="s">
        <v>34</v>
      </c>
      <c r="M26" s="41">
        <v>800</v>
      </c>
      <c r="N26" s="3">
        <v>1243</v>
      </c>
      <c r="O26" s="46">
        <v>4960</v>
      </c>
      <c r="P26" s="8"/>
      <c r="Q26" s="21" t="s">
        <v>6</v>
      </c>
      <c r="R26" s="21" t="s">
        <v>52</v>
      </c>
      <c r="S26" s="96">
        <v>120</v>
      </c>
      <c r="T26" s="52" t="s">
        <v>34</v>
      </c>
      <c r="U26" s="41">
        <v>700</v>
      </c>
      <c r="V26" s="3">
        <v>756</v>
      </c>
      <c r="W26" s="46">
        <v>30800</v>
      </c>
      <c r="X26" s="8"/>
      <c r="Z26" s="102" t="s">
        <v>15</v>
      </c>
      <c r="AA26" s="84" t="s">
        <v>28</v>
      </c>
      <c r="AB26" s="21" t="s">
        <v>28</v>
      </c>
      <c r="AC26" s="96">
        <v>30</v>
      </c>
      <c r="AD26" s="52" t="s">
        <v>34</v>
      </c>
      <c r="AE26" s="41">
        <v>700</v>
      </c>
      <c r="AF26" s="3">
        <v>1078</v>
      </c>
      <c r="AG26" s="46">
        <v>6170</v>
      </c>
      <c r="AI26" s="102" t="s">
        <v>7</v>
      </c>
      <c r="AJ26" s="21" t="s">
        <v>51</v>
      </c>
      <c r="AK26" s="96">
        <v>30</v>
      </c>
      <c r="AL26" s="52" t="s">
        <v>34</v>
      </c>
      <c r="AM26" s="3">
        <v>700</v>
      </c>
      <c r="AN26" s="3">
        <v>1083</v>
      </c>
      <c r="AO26" s="46">
        <v>80900</v>
      </c>
      <c r="AR26" s="84" t="s">
        <v>15</v>
      </c>
      <c r="AS26" s="21" t="s">
        <v>28</v>
      </c>
      <c r="AT26" s="52" t="s">
        <v>34</v>
      </c>
      <c r="AU26" s="3">
        <v>700</v>
      </c>
      <c r="AV26" s="8">
        <v>735</v>
      </c>
      <c r="AW26" s="3">
        <v>28700</v>
      </c>
    </row>
    <row r="27" spans="1:56" x14ac:dyDescent="0.25">
      <c r="A27" s="84" t="s">
        <v>6</v>
      </c>
      <c r="B27" s="21" t="s">
        <v>7</v>
      </c>
      <c r="C27" s="107">
        <v>10</v>
      </c>
      <c r="D27" s="52" t="s">
        <v>35</v>
      </c>
      <c r="E27" s="41">
        <v>700</v>
      </c>
      <c r="F27" s="3">
        <v>848</v>
      </c>
      <c r="G27" s="46">
        <v>5430</v>
      </c>
      <c r="H27" s="8"/>
      <c r="I27" s="22" t="s">
        <v>6</v>
      </c>
      <c r="J27" s="22" t="s">
        <v>49</v>
      </c>
      <c r="K27" s="108">
        <v>40</v>
      </c>
      <c r="L27" s="101" t="s">
        <v>35</v>
      </c>
      <c r="M27" s="43">
        <v>800</v>
      </c>
      <c r="N27" s="4">
        <v>1243</v>
      </c>
      <c r="O27" s="59">
        <v>3180</v>
      </c>
      <c r="P27" s="8"/>
      <c r="Q27" s="22" t="s">
        <v>6</v>
      </c>
      <c r="R27" s="22" t="s">
        <v>52</v>
      </c>
      <c r="S27" s="108">
        <v>120</v>
      </c>
      <c r="T27" s="101" t="s">
        <v>35</v>
      </c>
      <c r="U27" s="43">
        <v>700</v>
      </c>
      <c r="V27" s="4">
        <v>756</v>
      </c>
      <c r="W27" s="59">
        <v>16600</v>
      </c>
      <c r="X27" s="8"/>
      <c r="Z27" s="102" t="s">
        <v>15</v>
      </c>
      <c r="AA27" s="84" t="s">
        <v>28</v>
      </c>
      <c r="AB27" s="21" t="s">
        <v>28</v>
      </c>
      <c r="AC27" s="107">
        <v>30</v>
      </c>
      <c r="AD27" s="52" t="s">
        <v>35</v>
      </c>
      <c r="AE27" s="41">
        <v>700</v>
      </c>
      <c r="AF27" s="3">
        <v>1078</v>
      </c>
      <c r="AG27" s="46">
        <v>17200</v>
      </c>
      <c r="AI27" s="102" t="s">
        <v>7</v>
      </c>
      <c r="AJ27" s="21" t="s">
        <v>51</v>
      </c>
      <c r="AK27" s="107">
        <v>30</v>
      </c>
      <c r="AL27" s="52" t="s">
        <v>35</v>
      </c>
      <c r="AM27" s="3">
        <v>700</v>
      </c>
      <c r="AN27" s="3">
        <v>1083</v>
      </c>
      <c r="AO27" s="46">
        <v>18700</v>
      </c>
      <c r="AR27" s="84" t="s">
        <v>15</v>
      </c>
      <c r="AS27" s="21" t="s">
        <v>28</v>
      </c>
      <c r="AT27" s="52" t="s">
        <v>35</v>
      </c>
      <c r="AU27" s="3">
        <v>700</v>
      </c>
      <c r="AV27" s="8">
        <v>735</v>
      </c>
      <c r="AW27" s="3">
        <v>60900</v>
      </c>
      <c r="AZ27" s="78" t="s">
        <v>54</v>
      </c>
    </row>
    <row r="28" spans="1:56" x14ac:dyDescent="0.25">
      <c r="A28" s="84" t="s">
        <v>6</v>
      </c>
      <c r="B28" s="21" t="s">
        <v>7</v>
      </c>
      <c r="C28" s="96">
        <v>20</v>
      </c>
      <c r="D28" s="52" t="s">
        <v>34</v>
      </c>
      <c r="E28" s="41">
        <v>700</v>
      </c>
      <c r="F28" s="3">
        <v>848</v>
      </c>
      <c r="G28" s="46">
        <v>72800</v>
      </c>
      <c r="H28" s="8"/>
      <c r="I28" s="19" t="s">
        <v>7</v>
      </c>
      <c r="J28" s="19" t="s">
        <v>50</v>
      </c>
      <c r="K28" s="40">
        <v>0</v>
      </c>
      <c r="L28" s="100" t="s">
        <v>34</v>
      </c>
      <c r="M28" s="42">
        <v>800</v>
      </c>
      <c r="N28" s="2">
        <v>1166</v>
      </c>
      <c r="O28" s="45">
        <v>50.3</v>
      </c>
      <c r="P28" s="8"/>
      <c r="Q28" s="19" t="s">
        <v>7</v>
      </c>
      <c r="R28" s="19" t="s">
        <v>51</v>
      </c>
      <c r="S28" s="40">
        <v>0</v>
      </c>
      <c r="T28" s="100" t="s">
        <v>34</v>
      </c>
      <c r="U28" s="42">
        <v>700</v>
      </c>
      <c r="V28" s="2">
        <v>756</v>
      </c>
      <c r="W28" s="45">
        <v>988</v>
      </c>
      <c r="X28" s="8"/>
      <c r="Z28" s="102" t="s">
        <v>15</v>
      </c>
      <c r="AA28" s="84" t="s">
        <v>45</v>
      </c>
      <c r="AB28" s="21" t="s">
        <v>28</v>
      </c>
      <c r="AC28" s="96">
        <v>0</v>
      </c>
      <c r="AD28" s="52" t="s">
        <v>34</v>
      </c>
      <c r="AE28" s="41">
        <v>700</v>
      </c>
      <c r="AF28" s="3">
        <v>1078</v>
      </c>
      <c r="AG28" s="46">
        <v>28800</v>
      </c>
      <c r="AI28" s="102" t="s">
        <v>7</v>
      </c>
      <c r="AJ28" s="21" t="s">
        <v>52</v>
      </c>
      <c r="AK28" s="96">
        <v>0</v>
      </c>
      <c r="AL28" s="52" t="s">
        <v>34</v>
      </c>
      <c r="AM28" s="3">
        <v>700</v>
      </c>
      <c r="AN28" s="3">
        <v>1083</v>
      </c>
      <c r="AO28" s="46">
        <v>67100</v>
      </c>
      <c r="AR28" s="84" t="s">
        <v>15</v>
      </c>
      <c r="AS28" s="21" t="s">
        <v>41</v>
      </c>
      <c r="AT28" s="52" t="s">
        <v>34</v>
      </c>
      <c r="AU28" s="3">
        <v>700</v>
      </c>
      <c r="AV28" s="8">
        <v>735</v>
      </c>
      <c r="AW28" s="3">
        <v>57000</v>
      </c>
      <c r="AZ28" s="78" t="s">
        <v>55</v>
      </c>
    </row>
    <row r="29" spans="1:56" x14ac:dyDescent="0.25">
      <c r="A29" s="84" t="s">
        <v>6</v>
      </c>
      <c r="B29" s="21" t="s">
        <v>7</v>
      </c>
      <c r="C29" s="96">
        <v>20</v>
      </c>
      <c r="D29" s="52" t="s">
        <v>35</v>
      </c>
      <c r="E29" s="41">
        <v>700</v>
      </c>
      <c r="F29" s="3">
        <v>848</v>
      </c>
      <c r="G29" s="46">
        <v>11000</v>
      </c>
      <c r="H29" s="8"/>
      <c r="I29" s="21" t="s">
        <v>7</v>
      </c>
      <c r="J29" s="21" t="s">
        <v>50</v>
      </c>
      <c r="K29" s="96">
        <v>0</v>
      </c>
      <c r="L29" s="52" t="s">
        <v>35</v>
      </c>
      <c r="M29" s="41">
        <v>800</v>
      </c>
      <c r="N29" s="3">
        <v>1166</v>
      </c>
      <c r="O29" s="46">
        <v>10100</v>
      </c>
      <c r="P29" s="8"/>
      <c r="Q29" s="21" t="s">
        <v>7</v>
      </c>
      <c r="R29" s="21" t="s">
        <v>51</v>
      </c>
      <c r="S29" s="96">
        <v>0</v>
      </c>
      <c r="T29" s="52" t="s">
        <v>35</v>
      </c>
      <c r="U29" s="41">
        <v>700</v>
      </c>
      <c r="V29" s="3">
        <v>756</v>
      </c>
      <c r="W29" s="46">
        <v>49900</v>
      </c>
      <c r="X29" s="8"/>
      <c r="Z29" s="102" t="s">
        <v>15</v>
      </c>
      <c r="AA29" s="84" t="s">
        <v>45</v>
      </c>
      <c r="AB29" s="21" t="s">
        <v>28</v>
      </c>
      <c r="AC29" s="96">
        <v>0</v>
      </c>
      <c r="AD29" s="52" t="s">
        <v>35</v>
      </c>
      <c r="AE29" s="41">
        <v>700</v>
      </c>
      <c r="AF29" s="3">
        <v>1078</v>
      </c>
      <c r="AG29" s="46">
        <v>623</v>
      </c>
      <c r="AI29" s="102" t="s">
        <v>7</v>
      </c>
      <c r="AJ29" s="21" t="s">
        <v>52</v>
      </c>
      <c r="AK29" s="96">
        <v>0</v>
      </c>
      <c r="AL29" s="52" t="s">
        <v>35</v>
      </c>
      <c r="AM29" s="3">
        <v>700</v>
      </c>
      <c r="AN29" s="3">
        <v>1083</v>
      </c>
      <c r="AO29" s="46">
        <v>764</v>
      </c>
      <c r="AR29" s="84" t="s">
        <v>15</v>
      </c>
      <c r="AS29" s="21" t="s">
        <v>41</v>
      </c>
      <c r="AT29" s="52" t="s">
        <v>35</v>
      </c>
      <c r="AU29" s="3">
        <v>700</v>
      </c>
      <c r="AV29" s="8">
        <v>735</v>
      </c>
      <c r="AW29" s="3">
        <v>37800</v>
      </c>
    </row>
    <row r="30" spans="1:56" x14ac:dyDescent="0.25">
      <c r="A30" s="84" t="s">
        <v>6</v>
      </c>
      <c r="B30" s="21" t="s">
        <v>7</v>
      </c>
      <c r="C30" s="96">
        <v>40</v>
      </c>
      <c r="D30" s="52" t="s">
        <v>34</v>
      </c>
      <c r="E30" s="41">
        <v>700</v>
      </c>
      <c r="F30" s="3">
        <v>848</v>
      </c>
      <c r="G30" s="46">
        <v>68300</v>
      </c>
      <c r="H30" s="8"/>
      <c r="I30" s="21" t="s">
        <v>7</v>
      </c>
      <c r="J30" s="21" t="s">
        <v>50</v>
      </c>
      <c r="K30" s="96">
        <v>5</v>
      </c>
      <c r="L30" s="52" t="s">
        <v>34</v>
      </c>
      <c r="M30" s="41">
        <v>800</v>
      </c>
      <c r="N30" s="3">
        <v>1166</v>
      </c>
      <c r="O30" s="46">
        <v>303</v>
      </c>
      <c r="P30" s="8"/>
      <c r="Q30" s="21" t="s">
        <v>7</v>
      </c>
      <c r="R30" s="21" t="s">
        <v>51</v>
      </c>
      <c r="S30" s="96">
        <v>15</v>
      </c>
      <c r="T30" s="52" t="s">
        <v>34</v>
      </c>
      <c r="U30" s="41">
        <v>700</v>
      </c>
      <c r="V30" s="3">
        <v>756</v>
      </c>
      <c r="W30" s="46">
        <v>1600</v>
      </c>
      <c r="X30" s="8"/>
      <c r="Z30" s="102" t="s">
        <v>15</v>
      </c>
      <c r="AA30" s="84" t="s">
        <v>45</v>
      </c>
      <c r="AB30" s="21" t="s">
        <v>28</v>
      </c>
      <c r="AC30" s="96">
        <v>30</v>
      </c>
      <c r="AD30" s="52" t="s">
        <v>34</v>
      </c>
      <c r="AE30" s="41">
        <v>700</v>
      </c>
      <c r="AF30" s="3">
        <v>1078</v>
      </c>
      <c r="AG30" s="46">
        <v>12200</v>
      </c>
      <c r="AI30" s="102" t="s">
        <v>7</v>
      </c>
      <c r="AJ30" s="21" t="s">
        <v>52</v>
      </c>
      <c r="AK30" s="96">
        <v>30</v>
      </c>
      <c r="AL30" s="52" t="s">
        <v>34</v>
      </c>
      <c r="AM30" s="3">
        <v>700</v>
      </c>
      <c r="AN30" s="3">
        <v>1083</v>
      </c>
      <c r="AO30" s="46">
        <v>68600</v>
      </c>
      <c r="AR30" s="84" t="s">
        <v>15</v>
      </c>
      <c r="AS30" s="21" t="s">
        <v>42</v>
      </c>
      <c r="AT30" s="52" t="s">
        <v>34</v>
      </c>
      <c r="AU30" s="3">
        <v>700</v>
      </c>
      <c r="AV30" s="8">
        <v>735</v>
      </c>
      <c r="AW30" s="3">
        <v>36500</v>
      </c>
    </row>
    <row r="31" spans="1:56" x14ac:dyDescent="0.25">
      <c r="A31" s="97" t="s">
        <v>6</v>
      </c>
      <c r="B31" s="22" t="s">
        <v>7</v>
      </c>
      <c r="C31" s="108">
        <v>40</v>
      </c>
      <c r="D31" s="101" t="s">
        <v>35</v>
      </c>
      <c r="E31" s="43">
        <v>700</v>
      </c>
      <c r="F31" s="4">
        <v>848</v>
      </c>
      <c r="G31" s="59">
        <v>18700</v>
      </c>
      <c r="H31" s="8"/>
      <c r="I31" s="21" t="s">
        <v>7</v>
      </c>
      <c r="J31" s="21" t="s">
        <v>50</v>
      </c>
      <c r="K31" s="107">
        <v>5</v>
      </c>
      <c r="L31" s="52" t="s">
        <v>35</v>
      </c>
      <c r="M31" s="41">
        <v>800</v>
      </c>
      <c r="N31" s="3">
        <v>1166</v>
      </c>
      <c r="O31" s="46">
        <v>8250</v>
      </c>
      <c r="P31" s="8"/>
      <c r="Q31" s="21" t="s">
        <v>7</v>
      </c>
      <c r="R31" s="21" t="s">
        <v>51</v>
      </c>
      <c r="S31" s="107">
        <v>15</v>
      </c>
      <c r="T31" s="52" t="s">
        <v>35</v>
      </c>
      <c r="U31" s="41">
        <v>700</v>
      </c>
      <c r="V31" s="3">
        <v>756</v>
      </c>
      <c r="W31" s="46">
        <v>40800</v>
      </c>
      <c r="X31" s="8"/>
      <c r="Z31" s="104" t="s">
        <v>15</v>
      </c>
      <c r="AA31" s="97" t="s">
        <v>45</v>
      </c>
      <c r="AB31" s="22" t="s">
        <v>28</v>
      </c>
      <c r="AC31" s="108">
        <v>30</v>
      </c>
      <c r="AD31" s="101" t="s">
        <v>35</v>
      </c>
      <c r="AE31" s="43">
        <v>700</v>
      </c>
      <c r="AF31" s="4">
        <v>1078</v>
      </c>
      <c r="AG31" s="59">
        <v>13500</v>
      </c>
      <c r="AI31" s="102" t="s">
        <v>7</v>
      </c>
      <c r="AJ31" s="21" t="s">
        <v>52</v>
      </c>
      <c r="AK31" s="107">
        <v>30</v>
      </c>
      <c r="AL31" s="52" t="s">
        <v>35</v>
      </c>
      <c r="AM31" s="4">
        <v>700</v>
      </c>
      <c r="AN31" s="3">
        <v>1083</v>
      </c>
      <c r="AO31" s="46">
        <v>16800</v>
      </c>
      <c r="AR31" s="97" t="s">
        <v>15</v>
      </c>
      <c r="AS31" s="22" t="s">
        <v>42</v>
      </c>
      <c r="AT31" s="101" t="s">
        <v>35</v>
      </c>
      <c r="AU31" s="4">
        <v>700</v>
      </c>
      <c r="AV31" s="93">
        <v>735</v>
      </c>
      <c r="AW31" s="4">
        <v>40600</v>
      </c>
    </row>
    <row r="32" spans="1:56" x14ac:dyDescent="0.25">
      <c r="A32" s="95" t="s">
        <v>7</v>
      </c>
      <c r="B32" s="19" t="s">
        <v>7</v>
      </c>
      <c r="C32" s="40">
        <v>0</v>
      </c>
      <c r="D32" s="100" t="s">
        <v>34</v>
      </c>
      <c r="E32" s="42">
        <v>700</v>
      </c>
      <c r="F32" s="2">
        <v>848</v>
      </c>
      <c r="G32" s="45">
        <v>54700</v>
      </c>
      <c r="H32" s="8"/>
      <c r="I32" s="21" t="s">
        <v>7</v>
      </c>
      <c r="J32" s="21" t="s">
        <v>50</v>
      </c>
      <c r="K32" s="96">
        <v>10</v>
      </c>
      <c r="L32" s="52" t="s">
        <v>34</v>
      </c>
      <c r="M32" s="41">
        <v>800</v>
      </c>
      <c r="N32" s="3">
        <v>1166</v>
      </c>
      <c r="O32" s="46">
        <v>759</v>
      </c>
      <c r="P32" s="8"/>
      <c r="Q32" s="21" t="s">
        <v>7</v>
      </c>
      <c r="R32" s="21" t="s">
        <v>51</v>
      </c>
      <c r="S32" s="96">
        <v>30</v>
      </c>
      <c r="T32" s="52" t="s">
        <v>34</v>
      </c>
      <c r="U32" s="41">
        <v>700</v>
      </c>
      <c r="V32" s="3">
        <v>756</v>
      </c>
      <c r="W32" s="46">
        <v>2200</v>
      </c>
      <c r="X32" s="8"/>
      <c r="Z32" s="95" t="s">
        <v>6</v>
      </c>
      <c r="AA32" s="95" t="s">
        <v>28</v>
      </c>
      <c r="AB32" s="19" t="s">
        <v>51</v>
      </c>
      <c r="AC32" s="40">
        <v>0</v>
      </c>
      <c r="AD32" s="100" t="s">
        <v>34</v>
      </c>
      <c r="AE32" s="42">
        <v>700</v>
      </c>
      <c r="AF32" s="2">
        <v>1078</v>
      </c>
      <c r="AG32" s="45">
        <v>31700</v>
      </c>
      <c r="AI32" s="103" t="s">
        <v>15</v>
      </c>
      <c r="AJ32" s="19" t="s">
        <v>28</v>
      </c>
      <c r="AK32" s="19">
        <v>0</v>
      </c>
      <c r="AL32" s="40" t="s">
        <v>34</v>
      </c>
      <c r="AM32" s="92">
        <v>700</v>
      </c>
      <c r="AN32" s="2">
        <v>1083</v>
      </c>
      <c r="AO32" s="45">
        <v>77500</v>
      </c>
    </row>
    <row r="33" spans="1:45" x14ac:dyDescent="0.25">
      <c r="A33" s="84" t="s">
        <v>7</v>
      </c>
      <c r="B33" s="21" t="s">
        <v>7</v>
      </c>
      <c r="C33" s="96">
        <v>0</v>
      </c>
      <c r="D33" s="52" t="s">
        <v>35</v>
      </c>
      <c r="E33" s="41">
        <v>700</v>
      </c>
      <c r="F33" s="3">
        <v>848</v>
      </c>
      <c r="G33" s="46">
        <v>-2050</v>
      </c>
      <c r="H33" s="8"/>
      <c r="I33" s="21" t="s">
        <v>7</v>
      </c>
      <c r="J33" s="21" t="s">
        <v>50</v>
      </c>
      <c r="K33" s="96">
        <v>10</v>
      </c>
      <c r="L33" s="52" t="s">
        <v>35</v>
      </c>
      <c r="M33" s="41">
        <v>800</v>
      </c>
      <c r="N33" s="3">
        <v>1166</v>
      </c>
      <c r="O33" s="46">
        <v>7930</v>
      </c>
      <c r="P33" s="8"/>
      <c r="Q33" s="21" t="s">
        <v>7</v>
      </c>
      <c r="R33" s="21" t="s">
        <v>51</v>
      </c>
      <c r="S33" s="96">
        <v>30</v>
      </c>
      <c r="T33" s="52" t="s">
        <v>35</v>
      </c>
      <c r="U33" s="41">
        <v>700</v>
      </c>
      <c r="V33" s="3">
        <v>756</v>
      </c>
      <c r="W33" s="46">
        <v>31500</v>
      </c>
      <c r="X33" s="8"/>
      <c r="Z33" s="84" t="s">
        <v>6</v>
      </c>
      <c r="AA33" s="84" t="s">
        <v>28</v>
      </c>
      <c r="AB33" s="21" t="s">
        <v>51</v>
      </c>
      <c r="AC33" s="96">
        <v>0</v>
      </c>
      <c r="AD33" s="52" t="s">
        <v>35</v>
      </c>
      <c r="AE33" s="41">
        <v>700</v>
      </c>
      <c r="AF33" s="3">
        <v>1078</v>
      </c>
      <c r="AG33" s="46">
        <v>286</v>
      </c>
      <c r="AI33" s="102" t="s">
        <v>15</v>
      </c>
      <c r="AJ33" s="21" t="s">
        <v>28</v>
      </c>
      <c r="AK33" s="21">
        <v>0</v>
      </c>
      <c r="AL33" s="96" t="s">
        <v>35</v>
      </c>
      <c r="AM33" s="8">
        <v>700</v>
      </c>
      <c r="AN33" s="3">
        <v>1083</v>
      </c>
      <c r="AO33" s="46">
        <v>665</v>
      </c>
      <c r="AS33" s="78" t="s">
        <v>54</v>
      </c>
    </row>
    <row r="34" spans="1:45" x14ac:dyDescent="0.25">
      <c r="A34" s="84" t="s">
        <v>7</v>
      </c>
      <c r="B34" s="21" t="s">
        <v>7</v>
      </c>
      <c r="C34" s="96">
        <v>10</v>
      </c>
      <c r="D34" s="52" t="s">
        <v>34</v>
      </c>
      <c r="E34" s="41">
        <v>700</v>
      </c>
      <c r="F34" s="3">
        <v>848</v>
      </c>
      <c r="G34" s="46">
        <v>65400</v>
      </c>
      <c r="H34" s="8"/>
      <c r="I34" s="21" t="s">
        <v>7</v>
      </c>
      <c r="J34" s="21" t="s">
        <v>50</v>
      </c>
      <c r="K34" s="96">
        <v>20</v>
      </c>
      <c r="L34" s="52" t="s">
        <v>34</v>
      </c>
      <c r="M34" s="41">
        <v>800</v>
      </c>
      <c r="N34" s="3">
        <v>1166</v>
      </c>
      <c r="O34" s="46">
        <v>1380</v>
      </c>
      <c r="P34" s="8"/>
      <c r="Q34" s="21" t="s">
        <v>7</v>
      </c>
      <c r="R34" s="21" t="s">
        <v>51</v>
      </c>
      <c r="S34" s="96">
        <v>60</v>
      </c>
      <c r="T34" s="52" t="s">
        <v>34</v>
      </c>
      <c r="U34" s="41">
        <v>700</v>
      </c>
      <c r="V34" s="3">
        <v>756</v>
      </c>
      <c r="W34" s="46">
        <v>9620</v>
      </c>
      <c r="X34" s="8"/>
      <c r="Z34" s="84" t="s">
        <v>6</v>
      </c>
      <c r="AA34" s="84" t="s">
        <v>28</v>
      </c>
      <c r="AB34" s="21" t="s">
        <v>51</v>
      </c>
      <c r="AC34" s="96">
        <v>30</v>
      </c>
      <c r="AD34" s="52" t="s">
        <v>34</v>
      </c>
      <c r="AE34" s="41">
        <v>700</v>
      </c>
      <c r="AF34" s="3">
        <v>1078</v>
      </c>
      <c r="AG34" s="46">
        <v>8250</v>
      </c>
      <c r="AI34" s="102" t="s">
        <v>15</v>
      </c>
      <c r="AJ34" s="21" t="s">
        <v>28</v>
      </c>
      <c r="AK34" s="21">
        <v>30</v>
      </c>
      <c r="AL34" s="96" t="s">
        <v>34</v>
      </c>
      <c r="AM34" s="8">
        <v>700</v>
      </c>
      <c r="AN34" s="3">
        <v>1083</v>
      </c>
      <c r="AO34" s="46">
        <v>77300</v>
      </c>
      <c r="AS34" s="78" t="s">
        <v>55</v>
      </c>
    </row>
    <row r="35" spans="1:45" x14ac:dyDescent="0.25">
      <c r="A35" s="84" t="s">
        <v>7</v>
      </c>
      <c r="B35" s="21" t="s">
        <v>7</v>
      </c>
      <c r="C35" s="107">
        <v>10</v>
      </c>
      <c r="D35" s="52" t="s">
        <v>35</v>
      </c>
      <c r="E35" s="41">
        <v>700</v>
      </c>
      <c r="F35" s="3">
        <v>848</v>
      </c>
      <c r="G35" s="46">
        <v>5450</v>
      </c>
      <c r="H35" s="8"/>
      <c r="I35" s="21" t="s">
        <v>7</v>
      </c>
      <c r="J35" s="21" t="s">
        <v>50</v>
      </c>
      <c r="K35" s="96">
        <v>20</v>
      </c>
      <c r="L35" s="52" t="s">
        <v>35</v>
      </c>
      <c r="M35" s="41">
        <v>800</v>
      </c>
      <c r="N35" s="3">
        <v>1166</v>
      </c>
      <c r="O35" s="46">
        <v>7390</v>
      </c>
      <c r="P35" s="8"/>
      <c r="Q35" s="21" t="s">
        <v>7</v>
      </c>
      <c r="R35" s="21" t="s">
        <v>51</v>
      </c>
      <c r="S35" s="96">
        <v>60</v>
      </c>
      <c r="T35" s="52" t="s">
        <v>35</v>
      </c>
      <c r="U35" s="41">
        <v>700</v>
      </c>
      <c r="V35" s="3">
        <v>756</v>
      </c>
      <c r="W35" s="46">
        <v>42800</v>
      </c>
      <c r="X35" s="8"/>
      <c r="Z35" s="84" t="s">
        <v>6</v>
      </c>
      <c r="AA35" s="84" t="s">
        <v>28</v>
      </c>
      <c r="AB35" s="21" t="s">
        <v>51</v>
      </c>
      <c r="AC35" s="107">
        <v>30</v>
      </c>
      <c r="AD35" s="52" t="s">
        <v>35</v>
      </c>
      <c r="AE35" s="41">
        <v>700</v>
      </c>
      <c r="AF35" s="3">
        <v>1078</v>
      </c>
      <c r="AG35" s="46">
        <v>26900</v>
      </c>
      <c r="AI35" s="102" t="s">
        <v>15</v>
      </c>
      <c r="AJ35" s="21" t="s">
        <v>28</v>
      </c>
      <c r="AK35" s="109">
        <v>30</v>
      </c>
      <c r="AL35" s="96" t="s">
        <v>35</v>
      </c>
      <c r="AM35" s="8">
        <v>700</v>
      </c>
      <c r="AN35" s="3">
        <v>1083</v>
      </c>
      <c r="AO35" s="46">
        <v>37600</v>
      </c>
    </row>
    <row r="36" spans="1:45" x14ac:dyDescent="0.25">
      <c r="A36" s="84" t="s">
        <v>7</v>
      </c>
      <c r="B36" s="21" t="s">
        <v>7</v>
      </c>
      <c r="C36" s="96">
        <v>20</v>
      </c>
      <c r="D36" s="52" t="s">
        <v>34</v>
      </c>
      <c r="E36" s="41">
        <v>700</v>
      </c>
      <c r="F36" s="3">
        <v>848</v>
      </c>
      <c r="G36" s="46">
        <v>62500</v>
      </c>
      <c r="H36" s="8"/>
      <c r="I36" s="21" t="s">
        <v>7</v>
      </c>
      <c r="J36" s="21" t="s">
        <v>50</v>
      </c>
      <c r="K36" s="96">
        <v>40</v>
      </c>
      <c r="L36" s="52" t="s">
        <v>34</v>
      </c>
      <c r="M36" s="41">
        <v>800</v>
      </c>
      <c r="N36" s="3">
        <v>1166</v>
      </c>
      <c r="O36" s="46">
        <v>2940</v>
      </c>
      <c r="P36" s="8"/>
      <c r="Q36" s="21" t="s">
        <v>7</v>
      </c>
      <c r="R36" s="21" t="s">
        <v>51</v>
      </c>
      <c r="S36" s="96">
        <v>120</v>
      </c>
      <c r="T36" s="52" t="s">
        <v>34</v>
      </c>
      <c r="U36" s="41">
        <v>700</v>
      </c>
      <c r="V36" s="3">
        <v>756</v>
      </c>
      <c r="W36" s="46">
        <v>13900</v>
      </c>
      <c r="X36" s="8"/>
      <c r="Z36" s="84" t="s">
        <v>6</v>
      </c>
      <c r="AA36" s="84" t="s">
        <v>45</v>
      </c>
      <c r="AB36" s="21" t="s">
        <v>51</v>
      </c>
      <c r="AC36" s="96">
        <v>0</v>
      </c>
      <c r="AD36" s="52" t="s">
        <v>34</v>
      </c>
      <c r="AE36" s="41">
        <v>700</v>
      </c>
      <c r="AF36" s="3">
        <v>1078</v>
      </c>
      <c r="AG36" s="46">
        <v>29900</v>
      </c>
      <c r="AI36" s="102" t="s">
        <v>15</v>
      </c>
      <c r="AJ36" s="21" t="s">
        <v>51</v>
      </c>
      <c r="AK36" s="21">
        <v>0</v>
      </c>
      <c r="AL36" s="96" t="s">
        <v>34</v>
      </c>
      <c r="AM36" s="8">
        <v>700</v>
      </c>
      <c r="AN36" s="3">
        <v>1083</v>
      </c>
      <c r="AO36" s="46">
        <v>85100</v>
      </c>
    </row>
    <row r="37" spans="1:45" x14ac:dyDescent="0.25">
      <c r="A37" s="84" t="s">
        <v>7</v>
      </c>
      <c r="B37" s="21" t="s">
        <v>7</v>
      </c>
      <c r="C37" s="96">
        <v>20</v>
      </c>
      <c r="D37" s="52" t="s">
        <v>35</v>
      </c>
      <c r="E37" s="41">
        <v>700</v>
      </c>
      <c r="F37" s="3">
        <v>848</v>
      </c>
      <c r="G37" s="46">
        <v>10300</v>
      </c>
      <c r="H37" s="8"/>
      <c r="I37" s="22" t="s">
        <v>7</v>
      </c>
      <c r="J37" s="22" t="s">
        <v>50</v>
      </c>
      <c r="K37" s="108">
        <v>40</v>
      </c>
      <c r="L37" s="101" t="s">
        <v>35</v>
      </c>
      <c r="M37" s="43">
        <v>800</v>
      </c>
      <c r="N37" s="4">
        <v>1166</v>
      </c>
      <c r="O37" s="59">
        <v>6940</v>
      </c>
      <c r="P37" s="8"/>
      <c r="Q37" s="22" t="s">
        <v>7</v>
      </c>
      <c r="R37" s="22" t="s">
        <v>51</v>
      </c>
      <c r="S37" s="108">
        <v>120</v>
      </c>
      <c r="T37" s="101" t="s">
        <v>35</v>
      </c>
      <c r="U37" s="43">
        <v>700</v>
      </c>
      <c r="V37" s="4">
        <v>756</v>
      </c>
      <c r="W37" s="59">
        <v>32300</v>
      </c>
      <c r="X37" s="8"/>
      <c r="Z37" s="84" t="s">
        <v>6</v>
      </c>
      <c r="AA37" s="84" t="s">
        <v>45</v>
      </c>
      <c r="AB37" s="21" t="s">
        <v>51</v>
      </c>
      <c r="AC37" s="96">
        <v>0</v>
      </c>
      <c r="AD37" s="52" t="s">
        <v>35</v>
      </c>
      <c r="AE37" s="41">
        <v>700</v>
      </c>
      <c r="AF37" s="3">
        <v>1078</v>
      </c>
      <c r="AG37" s="46">
        <v>139</v>
      </c>
      <c r="AI37" s="102" t="s">
        <v>15</v>
      </c>
      <c r="AJ37" s="21" t="s">
        <v>51</v>
      </c>
      <c r="AK37" s="21">
        <v>0</v>
      </c>
      <c r="AL37" s="96" t="s">
        <v>35</v>
      </c>
      <c r="AM37" s="8">
        <v>700</v>
      </c>
      <c r="AN37" s="3">
        <v>1083</v>
      </c>
      <c r="AO37" s="46">
        <v>1020</v>
      </c>
    </row>
    <row r="38" spans="1:45" x14ac:dyDescent="0.25">
      <c r="A38" s="84" t="s">
        <v>7</v>
      </c>
      <c r="B38" s="21" t="s">
        <v>7</v>
      </c>
      <c r="C38" s="96">
        <v>40</v>
      </c>
      <c r="D38" s="52" t="s">
        <v>34</v>
      </c>
      <c r="E38" s="41">
        <v>700</v>
      </c>
      <c r="F38" s="3">
        <v>848</v>
      </c>
      <c r="G38" s="46">
        <v>53000</v>
      </c>
      <c r="H38" s="8"/>
      <c r="I38" s="19" t="s">
        <v>7</v>
      </c>
      <c r="J38" s="19" t="s">
        <v>49</v>
      </c>
      <c r="K38" s="40">
        <v>0</v>
      </c>
      <c r="L38" s="100" t="s">
        <v>34</v>
      </c>
      <c r="M38" s="42">
        <v>800</v>
      </c>
      <c r="N38" s="2">
        <v>1166</v>
      </c>
      <c r="O38" s="45">
        <v>357</v>
      </c>
      <c r="P38" s="8"/>
      <c r="Q38" s="19" t="s">
        <v>7</v>
      </c>
      <c r="R38" s="19" t="s">
        <v>52</v>
      </c>
      <c r="S38" s="40">
        <v>0</v>
      </c>
      <c r="T38" s="100" t="s">
        <v>34</v>
      </c>
      <c r="U38" s="42">
        <v>700</v>
      </c>
      <c r="V38" s="2">
        <v>756</v>
      </c>
      <c r="W38" s="45">
        <v>1940</v>
      </c>
      <c r="X38" s="8"/>
      <c r="Z38" s="84" t="s">
        <v>6</v>
      </c>
      <c r="AA38" s="84" t="s">
        <v>45</v>
      </c>
      <c r="AB38" s="21" t="s">
        <v>51</v>
      </c>
      <c r="AC38" s="96">
        <v>30</v>
      </c>
      <c r="AD38" s="52" t="s">
        <v>34</v>
      </c>
      <c r="AE38" s="41">
        <v>700</v>
      </c>
      <c r="AF38" s="3">
        <v>1078</v>
      </c>
      <c r="AG38" s="46">
        <v>25800</v>
      </c>
      <c r="AI38" s="102" t="s">
        <v>15</v>
      </c>
      <c r="AJ38" s="21" t="s">
        <v>51</v>
      </c>
      <c r="AK38" s="21">
        <v>30</v>
      </c>
      <c r="AL38" s="96" t="s">
        <v>34</v>
      </c>
      <c r="AM38" s="8">
        <v>700</v>
      </c>
      <c r="AN38" s="3">
        <v>1083</v>
      </c>
      <c r="AO38" s="46">
        <v>81000</v>
      </c>
    </row>
    <row r="39" spans="1:45" x14ac:dyDescent="0.25">
      <c r="A39" s="97" t="s">
        <v>7</v>
      </c>
      <c r="B39" s="22" t="s">
        <v>7</v>
      </c>
      <c r="C39" s="108">
        <v>40</v>
      </c>
      <c r="D39" s="101" t="s">
        <v>35</v>
      </c>
      <c r="E39" s="43">
        <v>700</v>
      </c>
      <c r="F39" s="4">
        <v>848</v>
      </c>
      <c r="G39" s="59">
        <v>11300</v>
      </c>
      <c r="H39" s="8"/>
      <c r="I39" s="21" t="s">
        <v>7</v>
      </c>
      <c r="J39" s="21" t="s">
        <v>49</v>
      </c>
      <c r="K39" s="96">
        <v>0</v>
      </c>
      <c r="L39" s="52" t="s">
        <v>35</v>
      </c>
      <c r="M39" s="41">
        <v>800</v>
      </c>
      <c r="N39" s="3">
        <v>1166</v>
      </c>
      <c r="O39" s="46">
        <v>7860</v>
      </c>
      <c r="P39" s="8"/>
      <c r="Q39" s="21" t="s">
        <v>7</v>
      </c>
      <c r="R39" s="21" t="s">
        <v>52</v>
      </c>
      <c r="S39" s="96">
        <v>0</v>
      </c>
      <c r="T39" s="52" t="s">
        <v>35</v>
      </c>
      <c r="U39" s="41">
        <v>700</v>
      </c>
      <c r="V39" s="3">
        <v>756</v>
      </c>
      <c r="W39" s="46">
        <v>46800</v>
      </c>
      <c r="X39" s="8"/>
      <c r="Z39" s="97" t="s">
        <v>6</v>
      </c>
      <c r="AA39" s="97" t="s">
        <v>45</v>
      </c>
      <c r="AB39" s="22" t="s">
        <v>51</v>
      </c>
      <c r="AC39" s="108">
        <v>30</v>
      </c>
      <c r="AD39" s="101" t="s">
        <v>35</v>
      </c>
      <c r="AE39" s="43">
        <v>700</v>
      </c>
      <c r="AF39" s="4">
        <v>1078</v>
      </c>
      <c r="AG39" s="59">
        <v>6310</v>
      </c>
      <c r="AI39" s="102" t="s">
        <v>15</v>
      </c>
      <c r="AJ39" s="21" t="s">
        <v>51</v>
      </c>
      <c r="AK39" s="109">
        <v>30</v>
      </c>
      <c r="AL39" s="96" t="s">
        <v>35</v>
      </c>
      <c r="AM39" s="8">
        <v>700</v>
      </c>
      <c r="AN39" s="3">
        <v>1083</v>
      </c>
      <c r="AO39" s="46">
        <v>16000</v>
      </c>
    </row>
    <row r="40" spans="1:45" x14ac:dyDescent="0.25">
      <c r="A40" s="95" t="s">
        <v>6</v>
      </c>
      <c r="B40" s="19" t="s">
        <v>15</v>
      </c>
      <c r="C40" s="40">
        <v>0</v>
      </c>
      <c r="D40" s="100" t="s">
        <v>34</v>
      </c>
      <c r="E40" s="42">
        <v>700</v>
      </c>
      <c r="F40" s="2">
        <v>848</v>
      </c>
      <c r="G40" s="45">
        <v>109000</v>
      </c>
      <c r="H40" s="8"/>
      <c r="I40" s="21" t="s">
        <v>7</v>
      </c>
      <c r="J40" s="21" t="s">
        <v>49</v>
      </c>
      <c r="K40" s="96">
        <v>5</v>
      </c>
      <c r="L40" s="52" t="s">
        <v>34</v>
      </c>
      <c r="M40" s="41">
        <v>800</v>
      </c>
      <c r="N40" s="3">
        <v>1166</v>
      </c>
      <c r="O40" s="46">
        <v>1350</v>
      </c>
      <c r="P40" s="8"/>
      <c r="Q40" s="21" t="s">
        <v>7</v>
      </c>
      <c r="R40" s="21" t="s">
        <v>52</v>
      </c>
      <c r="S40" s="96">
        <v>15</v>
      </c>
      <c r="T40" s="52" t="s">
        <v>34</v>
      </c>
      <c r="U40" s="41">
        <v>700</v>
      </c>
      <c r="V40" s="3">
        <v>756</v>
      </c>
      <c r="W40" s="46">
        <v>10700</v>
      </c>
      <c r="X40" s="8"/>
      <c r="Z40" s="103" t="s">
        <v>7</v>
      </c>
      <c r="AA40" s="95" t="s">
        <v>28</v>
      </c>
      <c r="AB40" s="19" t="s">
        <v>51</v>
      </c>
      <c r="AC40" s="40">
        <v>0</v>
      </c>
      <c r="AD40" s="100" t="s">
        <v>34</v>
      </c>
      <c r="AE40" s="42">
        <v>700</v>
      </c>
      <c r="AF40" s="2">
        <v>1078</v>
      </c>
      <c r="AG40" s="45">
        <v>25900</v>
      </c>
      <c r="AI40" s="102" t="s">
        <v>15</v>
      </c>
      <c r="AJ40" s="21" t="s">
        <v>52</v>
      </c>
      <c r="AK40" s="21">
        <v>0</v>
      </c>
      <c r="AL40" s="96" t="s">
        <v>34</v>
      </c>
      <c r="AM40" s="8">
        <v>700</v>
      </c>
      <c r="AN40" s="3">
        <v>1083</v>
      </c>
      <c r="AO40" s="46">
        <v>76000</v>
      </c>
    </row>
    <row r="41" spans="1:45" x14ac:dyDescent="0.25">
      <c r="A41" s="84" t="s">
        <v>6</v>
      </c>
      <c r="B41" s="21" t="s">
        <v>15</v>
      </c>
      <c r="C41" s="96">
        <v>0</v>
      </c>
      <c r="D41" s="52" t="s">
        <v>35</v>
      </c>
      <c r="E41" s="41">
        <v>700</v>
      </c>
      <c r="F41" s="3">
        <v>848</v>
      </c>
      <c r="G41" s="46">
        <v>158</v>
      </c>
      <c r="H41" s="8"/>
      <c r="I41" s="21" t="s">
        <v>7</v>
      </c>
      <c r="J41" s="21" t="s">
        <v>49</v>
      </c>
      <c r="K41" s="107">
        <v>5</v>
      </c>
      <c r="L41" s="52" t="s">
        <v>35</v>
      </c>
      <c r="M41" s="41">
        <v>800</v>
      </c>
      <c r="N41" s="3">
        <v>1166</v>
      </c>
      <c r="O41" s="46">
        <v>5260</v>
      </c>
      <c r="P41" s="8"/>
      <c r="Q41" s="21" t="s">
        <v>7</v>
      </c>
      <c r="R41" s="21" t="s">
        <v>52</v>
      </c>
      <c r="S41" s="107">
        <v>15</v>
      </c>
      <c r="T41" s="52" t="s">
        <v>35</v>
      </c>
      <c r="U41" s="41">
        <v>700</v>
      </c>
      <c r="V41" s="3">
        <v>756</v>
      </c>
      <c r="W41" s="46">
        <v>42100</v>
      </c>
      <c r="X41" s="8"/>
      <c r="Z41" s="102" t="s">
        <v>7</v>
      </c>
      <c r="AA41" s="84" t="s">
        <v>28</v>
      </c>
      <c r="AB41" s="21" t="s">
        <v>51</v>
      </c>
      <c r="AC41" s="96">
        <v>0</v>
      </c>
      <c r="AD41" s="52" t="s">
        <v>35</v>
      </c>
      <c r="AE41" s="41">
        <v>700</v>
      </c>
      <c r="AF41" s="3">
        <v>1078</v>
      </c>
      <c r="AG41" s="46">
        <v>601</v>
      </c>
      <c r="AI41" s="102" t="s">
        <v>15</v>
      </c>
      <c r="AJ41" s="21" t="s">
        <v>52</v>
      </c>
      <c r="AK41" s="21">
        <v>0</v>
      </c>
      <c r="AL41" s="96" t="s">
        <v>35</v>
      </c>
      <c r="AM41" s="8">
        <v>700</v>
      </c>
      <c r="AN41" s="3">
        <v>1083</v>
      </c>
      <c r="AO41" s="46">
        <v>592</v>
      </c>
    </row>
    <row r="42" spans="1:45" x14ac:dyDescent="0.25">
      <c r="A42" s="84" t="s">
        <v>6</v>
      </c>
      <c r="B42" s="21" t="s">
        <v>15</v>
      </c>
      <c r="C42" s="96">
        <v>10</v>
      </c>
      <c r="D42" s="52" t="s">
        <v>34</v>
      </c>
      <c r="E42" s="41">
        <v>700</v>
      </c>
      <c r="F42" s="3">
        <v>848</v>
      </c>
      <c r="G42" s="46">
        <v>110000</v>
      </c>
      <c r="H42" s="8"/>
      <c r="I42" s="21" t="s">
        <v>7</v>
      </c>
      <c r="J42" s="21" t="s">
        <v>49</v>
      </c>
      <c r="K42" s="96">
        <v>10</v>
      </c>
      <c r="L42" s="52" t="s">
        <v>34</v>
      </c>
      <c r="M42" s="41">
        <v>800</v>
      </c>
      <c r="N42" s="3">
        <v>1166</v>
      </c>
      <c r="O42" s="46">
        <v>2470</v>
      </c>
      <c r="P42" s="8"/>
      <c r="Q42" s="21" t="s">
        <v>7</v>
      </c>
      <c r="R42" s="21" t="s">
        <v>52</v>
      </c>
      <c r="S42" s="96">
        <v>30</v>
      </c>
      <c r="T42" s="52" t="s">
        <v>34</v>
      </c>
      <c r="U42" s="41">
        <v>700</v>
      </c>
      <c r="V42" s="3">
        <v>756</v>
      </c>
      <c r="W42" s="46">
        <v>21400</v>
      </c>
      <c r="X42" s="8"/>
      <c r="Z42" s="102" t="s">
        <v>7</v>
      </c>
      <c r="AA42" s="84" t="s">
        <v>28</v>
      </c>
      <c r="AB42" s="21" t="s">
        <v>51</v>
      </c>
      <c r="AC42" s="96">
        <v>30</v>
      </c>
      <c r="AD42" s="52" t="s">
        <v>34</v>
      </c>
      <c r="AE42" s="41">
        <v>700</v>
      </c>
      <c r="AF42" s="3">
        <v>1078</v>
      </c>
      <c r="AG42" s="46">
        <v>4410</v>
      </c>
      <c r="AI42" s="102" t="s">
        <v>15</v>
      </c>
      <c r="AJ42" s="21" t="s">
        <v>52</v>
      </c>
      <c r="AK42" s="21">
        <v>30</v>
      </c>
      <c r="AL42" s="96" t="s">
        <v>34</v>
      </c>
      <c r="AM42" s="8">
        <v>700</v>
      </c>
      <c r="AN42" s="3">
        <v>1083</v>
      </c>
      <c r="AO42" s="46">
        <v>76100</v>
      </c>
    </row>
    <row r="43" spans="1:45" x14ac:dyDescent="0.25">
      <c r="A43" s="84" t="s">
        <v>6</v>
      </c>
      <c r="B43" s="21" t="s">
        <v>15</v>
      </c>
      <c r="C43" s="107">
        <v>10</v>
      </c>
      <c r="D43" s="52" t="s">
        <v>35</v>
      </c>
      <c r="E43" s="41">
        <v>700</v>
      </c>
      <c r="F43" s="3">
        <v>848</v>
      </c>
      <c r="G43" s="46">
        <v>28100</v>
      </c>
      <c r="H43" s="8"/>
      <c r="I43" s="21" t="s">
        <v>7</v>
      </c>
      <c r="J43" s="21" t="s">
        <v>49</v>
      </c>
      <c r="K43" s="96">
        <v>10</v>
      </c>
      <c r="L43" s="52" t="s">
        <v>35</v>
      </c>
      <c r="M43" s="41">
        <v>800</v>
      </c>
      <c r="N43" s="3">
        <v>1166</v>
      </c>
      <c r="O43" s="46">
        <v>4070</v>
      </c>
      <c r="P43" s="8"/>
      <c r="Q43" s="21" t="s">
        <v>7</v>
      </c>
      <c r="R43" s="21" t="s">
        <v>52</v>
      </c>
      <c r="S43" s="96">
        <v>30</v>
      </c>
      <c r="T43" s="52" t="s">
        <v>35</v>
      </c>
      <c r="U43" s="41">
        <v>700</v>
      </c>
      <c r="V43" s="3">
        <v>756</v>
      </c>
      <c r="W43" s="46">
        <v>36100</v>
      </c>
      <c r="X43" s="8"/>
      <c r="Z43" s="102" t="s">
        <v>7</v>
      </c>
      <c r="AA43" s="84" t="s">
        <v>28</v>
      </c>
      <c r="AB43" s="21" t="s">
        <v>51</v>
      </c>
      <c r="AC43" s="107">
        <v>30</v>
      </c>
      <c r="AD43" s="52" t="s">
        <v>35</v>
      </c>
      <c r="AE43" s="41">
        <v>700</v>
      </c>
      <c r="AF43" s="3">
        <v>1078</v>
      </c>
      <c r="AG43" s="46">
        <v>22900</v>
      </c>
      <c r="AI43" s="104" t="s">
        <v>15</v>
      </c>
      <c r="AJ43" s="22" t="s">
        <v>52</v>
      </c>
      <c r="AK43" s="110">
        <v>30</v>
      </c>
      <c r="AL43" s="98" t="s">
        <v>35</v>
      </c>
      <c r="AM43" s="93">
        <v>700</v>
      </c>
      <c r="AN43" s="4">
        <v>1083</v>
      </c>
      <c r="AO43" s="59">
        <v>17000</v>
      </c>
    </row>
    <row r="44" spans="1:45" x14ac:dyDescent="0.25">
      <c r="A44" s="84" t="s">
        <v>6</v>
      </c>
      <c r="B44" s="21" t="s">
        <v>15</v>
      </c>
      <c r="C44" s="96">
        <v>20</v>
      </c>
      <c r="D44" s="52" t="s">
        <v>34</v>
      </c>
      <c r="E44" s="41">
        <v>700</v>
      </c>
      <c r="F44" s="3">
        <v>848</v>
      </c>
      <c r="G44" s="46">
        <v>51500</v>
      </c>
      <c r="H44" s="8"/>
      <c r="I44" s="21" t="s">
        <v>7</v>
      </c>
      <c r="J44" s="21" t="s">
        <v>49</v>
      </c>
      <c r="K44" s="96">
        <v>20</v>
      </c>
      <c r="L44" s="52" t="s">
        <v>34</v>
      </c>
      <c r="M44" s="41">
        <v>800</v>
      </c>
      <c r="N44" s="3">
        <v>1166</v>
      </c>
      <c r="O44" s="46">
        <v>2470</v>
      </c>
      <c r="P44" s="8"/>
      <c r="Q44" s="21" t="s">
        <v>7</v>
      </c>
      <c r="R44" s="21" t="s">
        <v>52</v>
      </c>
      <c r="S44" s="96">
        <v>60</v>
      </c>
      <c r="T44" s="52" t="s">
        <v>34</v>
      </c>
      <c r="U44" s="41">
        <v>700</v>
      </c>
      <c r="V44" s="3">
        <v>756</v>
      </c>
      <c r="W44" s="46">
        <v>28300</v>
      </c>
      <c r="X44" s="8"/>
      <c r="Z44" s="102" t="s">
        <v>7</v>
      </c>
      <c r="AA44" s="84" t="s">
        <v>45</v>
      </c>
      <c r="AB44" s="21" t="s">
        <v>51</v>
      </c>
      <c r="AC44" s="96">
        <v>0</v>
      </c>
      <c r="AD44" s="52" t="s">
        <v>34</v>
      </c>
      <c r="AE44" s="41">
        <v>700</v>
      </c>
      <c r="AF44" s="3">
        <v>1078</v>
      </c>
      <c r="AG44" s="46">
        <v>15700</v>
      </c>
    </row>
    <row r="45" spans="1:45" x14ac:dyDescent="0.25">
      <c r="A45" s="84" t="s">
        <v>6</v>
      </c>
      <c r="B45" s="21" t="s">
        <v>15</v>
      </c>
      <c r="C45" s="96">
        <v>20</v>
      </c>
      <c r="D45" s="52" t="s">
        <v>35</v>
      </c>
      <c r="E45" s="41">
        <v>700</v>
      </c>
      <c r="F45" s="3">
        <v>848</v>
      </c>
      <c r="G45" s="46">
        <v>18400</v>
      </c>
      <c r="H45" s="8"/>
      <c r="I45" s="21" t="s">
        <v>7</v>
      </c>
      <c r="J45" s="21" t="s">
        <v>49</v>
      </c>
      <c r="K45" s="96">
        <v>20</v>
      </c>
      <c r="L45" s="52" t="s">
        <v>35</v>
      </c>
      <c r="M45" s="41">
        <v>800</v>
      </c>
      <c r="N45" s="3">
        <v>1166</v>
      </c>
      <c r="O45" s="46">
        <v>1770</v>
      </c>
      <c r="P45" s="8"/>
      <c r="Q45" s="21" t="s">
        <v>7</v>
      </c>
      <c r="R45" s="21" t="s">
        <v>52</v>
      </c>
      <c r="S45" s="96">
        <v>60</v>
      </c>
      <c r="T45" s="52" t="s">
        <v>35</v>
      </c>
      <c r="U45" s="41">
        <v>700</v>
      </c>
      <c r="V45" s="3">
        <v>756</v>
      </c>
      <c r="W45" s="46">
        <v>23400</v>
      </c>
      <c r="X45" s="8"/>
      <c r="Z45" s="102" t="s">
        <v>7</v>
      </c>
      <c r="AA45" s="84" t="s">
        <v>45</v>
      </c>
      <c r="AB45" s="21" t="s">
        <v>51</v>
      </c>
      <c r="AC45" s="96">
        <v>0</v>
      </c>
      <c r="AD45" s="52" t="s">
        <v>35</v>
      </c>
      <c r="AE45" s="41">
        <v>700</v>
      </c>
      <c r="AF45" s="3">
        <v>1078</v>
      </c>
      <c r="AG45" s="46">
        <v>1160</v>
      </c>
    </row>
    <row r="46" spans="1:45" x14ac:dyDescent="0.25">
      <c r="A46" s="84" t="s">
        <v>6</v>
      </c>
      <c r="B46" s="21" t="s">
        <v>15</v>
      </c>
      <c r="C46" s="96">
        <v>40</v>
      </c>
      <c r="D46" s="52" t="s">
        <v>34</v>
      </c>
      <c r="E46" s="41">
        <v>700</v>
      </c>
      <c r="F46" s="3">
        <v>848</v>
      </c>
      <c r="G46" s="46">
        <v>59300</v>
      </c>
      <c r="H46" s="8"/>
      <c r="I46" s="21" t="s">
        <v>7</v>
      </c>
      <c r="J46" s="21" t="s">
        <v>49</v>
      </c>
      <c r="K46" s="96">
        <v>40</v>
      </c>
      <c r="L46" s="52" t="s">
        <v>34</v>
      </c>
      <c r="M46" s="41">
        <v>800</v>
      </c>
      <c r="N46" s="3">
        <v>1166</v>
      </c>
      <c r="O46" s="46">
        <v>5370</v>
      </c>
      <c r="P46" s="8"/>
      <c r="Q46" s="21" t="s">
        <v>7</v>
      </c>
      <c r="R46" s="21" t="s">
        <v>52</v>
      </c>
      <c r="S46" s="96">
        <v>120</v>
      </c>
      <c r="T46" s="52" t="s">
        <v>34</v>
      </c>
      <c r="U46" s="41">
        <v>700</v>
      </c>
      <c r="V46" s="3">
        <v>756</v>
      </c>
      <c r="W46" s="46">
        <v>33100</v>
      </c>
      <c r="X46" s="8"/>
      <c r="Z46" s="102" t="s">
        <v>7</v>
      </c>
      <c r="AA46" s="84" t="s">
        <v>45</v>
      </c>
      <c r="AB46" s="21" t="s">
        <v>51</v>
      </c>
      <c r="AC46" s="96">
        <v>30</v>
      </c>
      <c r="AD46" s="52" t="s">
        <v>34</v>
      </c>
      <c r="AE46" s="41">
        <v>700</v>
      </c>
      <c r="AF46" s="3">
        <v>1078</v>
      </c>
      <c r="AG46" s="46">
        <v>15800</v>
      </c>
    </row>
    <row r="47" spans="1:45" x14ac:dyDescent="0.25">
      <c r="A47" s="97" t="s">
        <v>6</v>
      </c>
      <c r="B47" s="22" t="s">
        <v>15</v>
      </c>
      <c r="C47" s="108">
        <v>40</v>
      </c>
      <c r="D47" s="101" t="s">
        <v>35</v>
      </c>
      <c r="E47" s="43">
        <v>700</v>
      </c>
      <c r="F47" s="4">
        <v>848</v>
      </c>
      <c r="G47" s="59">
        <v>29500</v>
      </c>
      <c r="H47" s="8"/>
      <c r="I47" s="22" t="s">
        <v>7</v>
      </c>
      <c r="J47" s="22" t="s">
        <v>49</v>
      </c>
      <c r="K47" s="108">
        <v>40</v>
      </c>
      <c r="L47" s="101" t="s">
        <v>35</v>
      </c>
      <c r="M47" s="43">
        <v>800</v>
      </c>
      <c r="N47" s="4">
        <v>1166</v>
      </c>
      <c r="O47" s="59">
        <v>2270</v>
      </c>
      <c r="P47" s="8"/>
      <c r="Q47" s="22" t="s">
        <v>7</v>
      </c>
      <c r="R47" s="22" t="s">
        <v>52</v>
      </c>
      <c r="S47" s="108">
        <v>120</v>
      </c>
      <c r="T47" s="101" t="s">
        <v>35</v>
      </c>
      <c r="U47" s="43">
        <v>700</v>
      </c>
      <c r="V47" s="4">
        <v>756</v>
      </c>
      <c r="W47" s="59">
        <v>19000</v>
      </c>
      <c r="X47" s="8"/>
      <c r="Z47" s="104" t="s">
        <v>7</v>
      </c>
      <c r="AA47" s="97" t="s">
        <v>45</v>
      </c>
      <c r="AB47" s="22" t="s">
        <v>51</v>
      </c>
      <c r="AC47" s="108">
        <v>30</v>
      </c>
      <c r="AD47" s="101" t="s">
        <v>35</v>
      </c>
      <c r="AE47" s="43">
        <v>700</v>
      </c>
      <c r="AF47" s="4">
        <v>1078</v>
      </c>
      <c r="AG47" s="59">
        <v>5380</v>
      </c>
    </row>
    <row r="48" spans="1:45" x14ac:dyDescent="0.25">
      <c r="A48" s="95" t="s">
        <v>7</v>
      </c>
      <c r="B48" s="19" t="s">
        <v>15</v>
      </c>
      <c r="C48" s="40">
        <v>0</v>
      </c>
      <c r="D48" s="100" t="s">
        <v>34</v>
      </c>
      <c r="E48" s="42">
        <v>700</v>
      </c>
      <c r="F48" s="2">
        <v>848</v>
      </c>
      <c r="G48" s="45">
        <v>98900</v>
      </c>
      <c r="H48" s="8"/>
      <c r="I48" s="19" t="s">
        <v>15</v>
      </c>
      <c r="J48" s="19" t="s">
        <v>50</v>
      </c>
      <c r="K48" s="40">
        <v>0</v>
      </c>
      <c r="L48" s="100" t="s">
        <v>34</v>
      </c>
      <c r="M48" s="42">
        <v>800</v>
      </c>
      <c r="N48" s="2">
        <v>1166</v>
      </c>
      <c r="O48" s="45">
        <v>232</v>
      </c>
      <c r="P48" s="8"/>
      <c r="Q48" s="19" t="s">
        <v>15</v>
      </c>
      <c r="R48" s="19" t="s">
        <v>51</v>
      </c>
      <c r="S48" s="40">
        <v>0</v>
      </c>
      <c r="T48" s="100" t="s">
        <v>34</v>
      </c>
      <c r="U48" s="42">
        <v>700</v>
      </c>
      <c r="V48" s="2">
        <v>756</v>
      </c>
      <c r="W48" s="45">
        <v>549</v>
      </c>
      <c r="X48" s="8"/>
      <c r="Z48" s="103" t="s">
        <v>15</v>
      </c>
      <c r="AA48" s="95" t="s">
        <v>28</v>
      </c>
      <c r="AB48" s="19" t="s">
        <v>51</v>
      </c>
      <c r="AC48" s="40">
        <v>0</v>
      </c>
      <c r="AD48" s="100" t="s">
        <v>34</v>
      </c>
      <c r="AE48" s="42">
        <v>700</v>
      </c>
      <c r="AF48" s="2">
        <v>1078</v>
      </c>
      <c r="AG48" s="45">
        <v>30800</v>
      </c>
    </row>
    <row r="49" spans="1:33" x14ac:dyDescent="0.25">
      <c r="A49" s="84" t="s">
        <v>7</v>
      </c>
      <c r="B49" s="21" t="s">
        <v>15</v>
      </c>
      <c r="C49" s="96">
        <v>0</v>
      </c>
      <c r="D49" s="52" t="s">
        <v>35</v>
      </c>
      <c r="E49" s="41">
        <v>700</v>
      </c>
      <c r="F49" s="3">
        <v>848</v>
      </c>
      <c r="G49" s="46">
        <v>2450</v>
      </c>
      <c r="H49" s="8"/>
      <c r="I49" s="21" t="s">
        <v>15</v>
      </c>
      <c r="J49" s="21" t="s">
        <v>50</v>
      </c>
      <c r="K49" s="96">
        <v>0</v>
      </c>
      <c r="L49" s="52" t="s">
        <v>35</v>
      </c>
      <c r="M49" s="41">
        <v>800</v>
      </c>
      <c r="N49" s="3">
        <v>1166</v>
      </c>
      <c r="O49" s="46">
        <v>10600</v>
      </c>
      <c r="P49" s="8"/>
      <c r="Q49" s="21" t="s">
        <v>15</v>
      </c>
      <c r="R49" s="21" t="s">
        <v>51</v>
      </c>
      <c r="S49" s="96">
        <v>0</v>
      </c>
      <c r="T49" s="52" t="s">
        <v>35</v>
      </c>
      <c r="U49" s="41">
        <v>700</v>
      </c>
      <c r="V49" s="3">
        <v>756</v>
      </c>
      <c r="W49" s="46">
        <v>51500</v>
      </c>
      <c r="X49" s="8"/>
      <c r="Z49" s="102" t="s">
        <v>15</v>
      </c>
      <c r="AA49" s="84" t="s">
        <v>28</v>
      </c>
      <c r="AB49" s="21" t="s">
        <v>51</v>
      </c>
      <c r="AC49" s="96">
        <v>0</v>
      </c>
      <c r="AD49" s="52" t="s">
        <v>35</v>
      </c>
      <c r="AE49" s="41">
        <v>700</v>
      </c>
      <c r="AF49" s="3">
        <v>1078</v>
      </c>
      <c r="AG49" s="46">
        <v>226</v>
      </c>
    </row>
    <row r="50" spans="1:33" x14ac:dyDescent="0.25">
      <c r="A50" s="84" t="s">
        <v>7</v>
      </c>
      <c r="B50" s="21" t="s">
        <v>15</v>
      </c>
      <c r="C50" s="96">
        <v>10</v>
      </c>
      <c r="D50" s="52" t="s">
        <v>34</v>
      </c>
      <c r="E50" s="41">
        <v>700</v>
      </c>
      <c r="F50" s="3">
        <v>848</v>
      </c>
      <c r="G50" s="46">
        <v>91200</v>
      </c>
      <c r="H50" s="8"/>
      <c r="I50" s="21" t="s">
        <v>15</v>
      </c>
      <c r="J50" s="21" t="s">
        <v>50</v>
      </c>
      <c r="K50" s="96">
        <v>5</v>
      </c>
      <c r="L50" s="52" t="s">
        <v>34</v>
      </c>
      <c r="M50" s="41">
        <v>800</v>
      </c>
      <c r="N50" s="3">
        <v>1166</v>
      </c>
      <c r="O50" s="46">
        <v>830</v>
      </c>
      <c r="P50" s="8"/>
      <c r="Q50" s="21" t="s">
        <v>15</v>
      </c>
      <c r="R50" s="21" t="s">
        <v>51</v>
      </c>
      <c r="S50" s="96">
        <v>15</v>
      </c>
      <c r="T50" s="52" t="s">
        <v>34</v>
      </c>
      <c r="U50" s="41">
        <v>700</v>
      </c>
      <c r="V50" s="3">
        <v>756</v>
      </c>
      <c r="W50" s="46">
        <v>543</v>
      </c>
      <c r="X50" s="8"/>
      <c r="Z50" s="102" t="s">
        <v>15</v>
      </c>
      <c r="AA50" s="84" t="s">
        <v>28</v>
      </c>
      <c r="AB50" s="21" t="s">
        <v>51</v>
      </c>
      <c r="AC50" s="96">
        <v>30</v>
      </c>
      <c r="AD50" s="52" t="s">
        <v>34</v>
      </c>
      <c r="AE50" s="41">
        <v>700</v>
      </c>
      <c r="AF50" s="3">
        <v>1078</v>
      </c>
      <c r="AG50" s="46">
        <v>5160</v>
      </c>
    </row>
    <row r="51" spans="1:33" x14ac:dyDescent="0.25">
      <c r="A51" s="84" t="s">
        <v>7</v>
      </c>
      <c r="B51" s="21" t="s">
        <v>15</v>
      </c>
      <c r="C51" s="107">
        <v>10</v>
      </c>
      <c r="D51" s="52" t="s">
        <v>35</v>
      </c>
      <c r="E51" s="41">
        <v>700</v>
      </c>
      <c r="F51" s="3">
        <v>848</v>
      </c>
      <c r="G51" s="46">
        <v>24100</v>
      </c>
      <c r="H51" s="8"/>
      <c r="I51" s="21" t="s">
        <v>15</v>
      </c>
      <c r="J51" s="21" t="s">
        <v>50</v>
      </c>
      <c r="K51" s="107">
        <v>5</v>
      </c>
      <c r="L51" s="52" t="s">
        <v>35</v>
      </c>
      <c r="M51" s="41">
        <v>800</v>
      </c>
      <c r="N51" s="3">
        <v>1166</v>
      </c>
      <c r="O51" s="46">
        <v>8410</v>
      </c>
      <c r="P51" s="8"/>
      <c r="Q51" s="21" t="s">
        <v>15</v>
      </c>
      <c r="R51" s="21" t="s">
        <v>51</v>
      </c>
      <c r="S51" s="107">
        <v>15</v>
      </c>
      <c r="T51" s="52" t="s">
        <v>35</v>
      </c>
      <c r="U51" s="41">
        <v>700</v>
      </c>
      <c r="V51" s="3">
        <v>756</v>
      </c>
      <c r="W51" s="46">
        <v>50800</v>
      </c>
      <c r="X51" s="8"/>
      <c r="Z51" s="102" t="s">
        <v>15</v>
      </c>
      <c r="AA51" s="84" t="s">
        <v>28</v>
      </c>
      <c r="AB51" s="21" t="s">
        <v>51</v>
      </c>
      <c r="AC51" s="107">
        <v>30</v>
      </c>
      <c r="AD51" s="52" t="s">
        <v>35</v>
      </c>
      <c r="AE51" s="41">
        <v>700</v>
      </c>
      <c r="AF51" s="3">
        <v>1078</v>
      </c>
      <c r="AG51" s="46">
        <v>18800</v>
      </c>
    </row>
    <row r="52" spans="1:33" x14ac:dyDescent="0.25">
      <c r="A52" s="84" t="s">
        <v>7</v>
      </c>
      <c r="B52" s="21" t="s">
        <v>15</v>
      </c>
      <c r="C52" s="96">
        <v>20</v>
      </c>
      <c r="D52" s="52" t="s">
        <v>34</v>
      </c>
      <c r="E52" s="41">
        <v>700</v>
      </c>
      <c r="F52" s="3">
        <v>848</v>
      </c>
      <c r="G52" s="46">
        <v>74500</v>
      </c>
      <c r="H52" s="8"/>
      <c r="I52" s="21" t="s">
        <v>15</v>
      </c>
      <c r="J52" s="21" t="s">
        <v>50</v>
      </c>
      <c r="K52" s="96">
        <v>10</v>
      </c>
      <c r="L52" s="52" t="s">
        <v>34</v>
      </c>
      <c r="M52" s="41">
        <v>800</v>
      </c>
      <c r="N52" s="3">
        <v>1166</v>
      </c>
      <c r="O52" s="46">
        <v>2230</v>
      </c>
      <c r="P52" s="8"/>
      <c r="Q52" s="21" t="s">
        <v>15</v>
      </c>
      <c r="R52" s="21" t="s">
        <v>51</v>
      </c>
      <c r="S52" s="96">
        <v>30</v>
      </c>
      <c r="T52" s="52" t="s">
        <v>34</v>
      </c>
      <c r="U52" s="41">
        <v>700</v>
      </c>
      <c r="V52" s="3">
        <v>756</v>
      </c>
      <c r="W52" s="46">
        <v>5960</v>
      </c>
      <c r="X52" s="8"/>
      <c r="Z52" s="102" t="s">
        <v>15</v>
      </c>
      <c r="AA52" s="84" t="s">
        <v>45</v>
      </c>
      <c r="AB52" s="21" t="s">
        <v>51</v>
      </c>
      <c r="AC52" s="96">
        <v>0</v>
      </c>
      <c r="AD52" s="52" t="s">
        <v>34</v>
      </c>
      <c r="AE52" s="41">
        <v>700</v>
      </c>
      <c r="AF52" s="3">
        <v>1078</v>
      </c>
      <c r="AG52" s="46">
        <v>26200</v>
      </c>
    </row>
    <row r="53" spans="1:33" x14ac:dyDescent="0.25">
      <c r="A53" s="84" t="s">
        <v>7</v>
      </c>
      <c r="B53" s="21" t="s">
        <v>15</v>
      </c>
      <c r="C53" s="96">
        <v>20</v>
      </c>
      <c r="D53" s="52" t="s">
        <v>35</v>
      </c>
      <c r="E53" s="41">
        <v>700</v>
      </c>
      <c r="F53" s="3">
        <v>848</v>
      </c>
      <c r="G53" s="46">
        <v>30100</v>
      </c>
      <c r="H53" s="8"/>
      <c r="I53" s="21" t="s">
        <v>15</v>
      </c>
      <c r="J53" s="21" t="s">
        <v>50</v>
      </c>
      <c r="K53" s="96">
        <v>10</v>
      </c>
      <c r="L53" s="52" t="s">
        <v>35</v>
      </c>
      <c r="M53" s="41">
        <v>800</v>
      </c>
      <c r="N53" s="3">
        <v>1166</v>
      </c>
      <c r="O53" s="46">
        <v>10000</v>
      </c>
      <c r="P53" s="8"/>
      <c r="Q53" s="21" t="s">
        <v>15</v>
      </c>
      <c r="R53" s="21" t="s">
        <v>51</v>
      </c>
      <c r="S53" s="96">
        <v>30</v>
      </c>
      <c r="T53" s="52" t="s">
        <v>35</v>
      </c>
      <c r="U53" s="41">
        <v>700</v>
      </c>
      <c r="V53" s="3">
        <v>756</v>
      </c>
      <c r="W53" s="46">
        <v>62300</v>
      </c>
      <c r="X53" s="8"/>
      <c r="Z53" s="102" t="s">
        <v>15</v>
      </c>
      <c r="AA53" s="84" t="s">
        <v>45</v>
      </c>
      <c r="AB53" s="21" t="s">
        <v>51</v>
      </c>
      <c r="AC53" s="96">
        <v>0</v>
      </c>
      <c r="AD53" s="52" t="s">
        <v>35</v>
      </c>
      <c r="AE53" s="41">
        <v>700</v>
      </c>
      <c r="AF53" s="3">
        <v>1078</v>
      </c>
      <c r="AG53" s="46">
        <v>241</v>
      </c>
    </row>
    <row r="54" spans="1:33" x14ac:dyDescent="0.25">
      <c r="A54" s="84" t="s">
        <v>7</v>
      </c>
      <c r="B54" s="21" t="s">
        <v>15</v>
      </c>
      <c r="C54" s="96">
        <v>40</v>
      </c>
      <c r="D54" s="52" t="s">
        <v>34</v>
      </c>
      <c r="E54" s="41">
        <v>700</v>
      </c>
      <c r="F54" s="3">
        <v>848</v>
      </c>
      <c r="G54" s="46">
        <v>74100</v>
      </c>
      <c r="H54" s="8"/>
      <c r="I54" s="21" t="s">
        <v>15</v>
      </c>
      <c r="J54" s="21" t="s">
        <v>50</v>
      </c>
      <c r="K54" s="96">
        <v>20</v>
      </c>
      <c r="L54" s="52" t="s">
        <v>34</v>
      </c>
      <c r="M54" s="41">
        <v>800</v>
      </c>
      <c r="N54" s="3">
        <v>1166</v>
      </c>
      <c r="O54" s="46">
        <v>2310</v>
      </c>
      <c r="P54" s="8"/>
      <c r="Q54" s="21" t="s">
        <v>15</v>
      </c>
      <c r="R54" s="21" t="s">
        <v>51</v>
      </c>
      <c r="S54" s="96">
        <v>60</v>
      </c>
      <c r="T54" s="52" t="s">
        <v>34</v>
      </c>
      <c r="U54" s="41">
        <v>700</v>
      </c>
      <c r="V54" s="3">
        <v>756</v>
      </c>
      <c r="W54" s="46">
        <v>13200</v>
      </c>
      <c r="X54" s="8"/>
      <c r="Z54" s="102" t="s">
        <v>15</v>
      </c>
      <c r="AA54" s="84" t="s">
        <v>45</v>
      </c>
      <c r="AB54" s="21" t="s">
        <v>51</v>
      </c>
      <c r="AC54" s="96">
        <v>30</v>
      </c>
      <c r="AD54" s="52" t="s">
        <v>34</v>
      </c>
      <c r="AE54" s="41">
        <v>700</v>
      </c>
      <c r="AF54" s="3">
        <v>1078</v>
      </c>
      <c r="AG54" s="46">
        <v>22700</v>
      </c>
    </row>
    <row r="55" spans="1:33" x14ac:dyDescent="0.25">
      <c r="A55" s="97" t="s">
        <v>7</v>
      </c>
      <c r="B55" s="22" t="s">
        <v>15</v>
      </c>
      <c r="C55" s="108">
        <v>40</v>
      </c>
      <c r="D55" s="101" t="s">
        <v>35</v>
      </c>
      <c r="E55" s="43">
        <v>700</v>
      </c>
      <c r="F55" s="4">
        <v>848</v>
      </c>
      <c r="G55" s="59">
        <v>36100</v>
      </c>
      <c r="H55" s="8"/>
      <c r="I55" s="21" t="s">
        <v>15</v>
      </c>
      <c r="J55" s="21" t="s">
        <v>50</v>
      </c>
      <c r="K55" s="96">
        <v>20</v>
      </c>
      <c r="L55" s="52" t="s">
        <v>35</v>
      </c>
      <c r="M55" s="41">
        <v>800</v>
      </c>
      <c r="N55" s="3">
        <v>1166</v>
      </c>
      <c r="O55" s="46">
        <v>6520</v>
      </c>
      <c r="P55" s="8"/>
      <c r="Q55" s="21" t="s">
        <v>15</v>
      </c>
      <c r="R55" s="21" t="s">
        <v>51</v>
      </c>
      <c r="S55" s="96">
        <v>60</v>
      </c>
      <c r="T55" s="52" t="s">
        <v>35</v>
      </c>
      <c r="U55" s="41">
        <v>700</v>
      </c>
      <c r="V55" s="3">
        <v>756</v>
      </c>
      <c r="W55" s="46">
        <v>59200</v>
      </c>
      <c r="X55" s="8"/>
      <c r="Z55" s="104" t="s">
        <v>15</v>
      </c>
      <c r="AA55" s="97" t="s">
        <v>45</v>
      </c>
      <c r="AB55" s="22" t="s">
        <v>51</v>
      </c>
      <c r="AC55" s="108">
        <v>30</v>
      </c>
      <c r="AD55" s="101" t="s">
        <v>35</v>
      </c>
      <c r="AE55" s="43">
        <v>700</v>
      </c>
      <c r="AF55" s="4">
        <v>1078</v>
      </c>
      <c r="AG55" s="59">
        <v>7160</v>
      </c>
    </row>
    <row r="56" spans="1:33" x14ac:dyDescent="0.25">
      <c r="I56" s="21" t="s">
        <v>15</v>
      </c>
      <c r="J56" s="21" t="s">
        <v>50</v>
      </c>
      <c r="K56" s="96">
        <v>40</v>
      </c>
      <c r="L56" s="52" t="s">
        <v>34</v>
      </c>
      <c r="M56" s="41">
        <v>800</v>
      </c>
      <c r="N56" s="3">
        <v>1166</v>
      </c>
      <c r="O56" s="46">
        <v>5020</v>
      </c>
      <c r="Q56" s="21" t="s">
        <v>15</v>
      </c>
      <c r="R56" s="21" t="s">
        <v>51</v>
      </c>
      <c r="S56" s="96">
        <v>120</v>
      </c>
      <c r="T56" s="52" t="s">
        <v>34</v>
      </c>
      <c r="U56" s="41">
        <v>700</v>
      </c>
      <c r="V56" s="3">
        <v>756</v>
      </c>
      <c r="W56" s="46">
        <v>21800</v>
      </c>
      <c r="Z56" s="95" t="s">
        <v>6</v>
      </c>
      <c r="AA56" s="95" t="s">
        <v>28</v>
      </c>
      <c r="AB56" s="19" t="s">
        <v>52</v>
      </c>
      <c r="AC56" s="40">
        <v>0</v>
      </c>
      <c r="AD56" s="100" t="s">
        <v>34</v>
      </c>
      <c r="AE56" s="42">
        <v>700</v>
      </c>
      <c r="AF56" s="2">
        <v>1357</v>
      </c>
      <c r="AG56" s="45">
        <v>67700</v>
      </c>
    </row>
    <row r="57" spans="1:33" x14ac:dyDescent="0.25">
      <c r="I57" s="22" t="s">
        <v>15</v>
      </c>
      <c r="J57" s="22" t="s">
        <v>50</v>
      </c>
      <c r="K57" s="108">
        <v>40</v>
      </c>
      <c r="L57" s="101" t="s">
        <v>35</v>
      </c>
      <c r="M57" s="43">
        <v>800</v>
      </c>
      <c r="N57" s="4">
        <v>1166</v>
      </c>
      <c r="O57" s="59">
        <v>7780</v>
      </c>
      <c r="Q57" s="22" t="s">
        <v>15</v>
      </c>
      <c r="R57" s="22" t="s">
        <v>51</v>
      </c>
      <c r="S57" s="108">
        <v>120</v>
      </c>
      <c r="T57" s="101" t="s">
        <v>35</v>
      </c>
      <c r="U57" s="43">
        <v>700</v>
      </c>
      <c r="V57" s="4">
        <v>756</v>
      </c>
      <c r="W57" s="59">
        <v>48700</v>
      </c>
      <c r="Z57" s="84" t="s">
        <v>6</v>
      </c>
      <c r="AA57" s="84" t="s">
        <v>28</v>
      </c>
      <c r="AB57" s="21" t="s">
        <v>52</v>
      </c>
      <c r="AC57" s="96">
        <v>0</v>
      </c>
      <c r="AD57" s="52" t="s">
        <v>35</v>
      </c>
      <c r="AE57" s="41">
        <v>700</v>
      </c>
      <c r="AF57" s="3">
        <v>1357</v>
      </c>
      <c r="AG57" s="46">
        <v>447</v>
      </c>
    </row>
    <row r="58" spans="1:33" x14ac:dyDescent="0.25">
      <c r="C58" s="75" t="s">
        <v>48</v>
      </c>
      <c r="D58" s="76"/>
      <c r="E58" s="76"/>
      <c r="F58" s="76"/>
      <c r="G58" s="28"/>
      <c r="H58" s="54"/>
      <c r="I58" s="19" t="s">
        <v>15</v>
      </c>
      <c r="J58" s="19" t="s">
        <v>49</v>
      </c>
      <c r="K58" s="40">
        <v>0</v>
      </c>
      <c r="L58" s="100" t="s">
        <v>34</v>
      </c>
      <c r="M58" s="42">
        <v>800</v>
      </c>
      <c r="N58" s="2">
        <v>1166</v>
      </c>
      <c r="O58" s="45">
        <v>250</v>
      </c>
      <c r="P58" s="54"/>
      <c r="Q58" s="19" t="s">
        <v>15</v>
      </c>
      <c r="R58" s="19" t="s">
        <v>52</v>
      </c>
      <c r="S58" s="40">
        <v>0</v>
      </c>
      <c r="T58" s="100" t="s">
        <v>34</v>
      </c>
      <c r="U58" s="42">
        <v>700</v>
      </c>
      <c r="V58" s="2">
        <v>756</v>
      </c>
      <c r="W58" s="45">
        <v>-875</v>
      </c>
      <c r="X58" s="54"/>
      <c r="Z58" s="84" t="s">
        <v>6</v>
      </c>
      <c r="AA58" s="84" t="s">
        <v>28</v>
      </c>
      <c r="AB58" s="21" t="s">
        <v>52</v>
      </c>
      <c r="AC58" s="96">
        <v>30</v>
      </c>
      <c r="AD58" s="52" t="s">
        <v>34</v>
      </c>
      <c r="AE58" s="41">
        <v>700</v>
      </c>
      <c r="AF58" s="3">
        <v>1357</v>
      </c>
      <c r="AG58" s="46">
        <v>20100</v>
      </c>
    </row>
    <row r="59" spans="1:33" x14ac:dyDescent="0.25">
      <c r="B59" s="111" t="s">
        <v>56</v>
      </c>
      <c r="C59" s="106" t="s">
        <v>46</v>
      </c>
      <c r="D59" s="100" t="s">
        <v>33</v>
      </c>
      <c r="E59" s="95" t="s">
        <v>25</v>
      </c>
      <c r="F59" s="19" t="s">
        <v>32</v>
      </c>
      <c r="G59" s="40" t="s">
        <v>29</v>
      </c>
      <c r="H59" s="52"/>
      <c r="I59" s="21" t="s">
        <v>15</v>
      </c>
      <c r="J59" s="21" t="s">
        <v>49</v>
      </c>
      <c r="K59" s="96">
        <v>0</v>
      </c>
      <c r="L59" s="52" t="s">
        <v>35</v>
      </c>
      <c r="M59" s="41">
        <v>800</v>
      </c>
      <c r="N59" s="3">
        <v>1166</v>
      </c>
      <c r="O59" s="46">
        <v>11900</v>
      </c>
      <c r="P59" s="52"/>
      <c r="Q59" s="21" t="s">
        <v>15</v>
      </c>
      <c r="R59" s="21" t="s">
        <v>52</v>
      </c>
      <c r="S59" s="96">
        <v>0</v>
      </c>
      <c r="T59" s="52" t="s">
        <v>35</v>
      </c>
      <c r="U59" s="41">
        <v>700</v>
      </c>
      <c r="V59" s="3">
        <v>756</v>
      </c>
      <c r="W59" s="46">
        <v>69900</v>
      </c>
      <c r="X59" s="52"/>
      <c r="Z59" s="84" t="s">
        <v>6</v>
      </c>
      <c r="AA59" s="84" t="s">
        <v>28</v>
      </c>
      <c r="AB59" s="21" t="s">
        <v>52</v>
      </c>
      <c r="AC59" s="107">
        <v>30</v>
      </c>
      <c r="AD59" s="52" t="s">
        <v>35</v>
      </c>
      <c r="AE59" s="41">
        <v>700</v>
      </c>
      <c r="AF59" s="3">
        <v>1357</v>
      </c>
      <c r="AG59" s="46">
        <v>54000</v>
      </c>
    </row>
    <row r="60" spans="1:33" x14ac:dyDescent="0.25">
      <c r="A60" s="95" t="s">
        <v>6</v>
      </c>
      <c r="B60" s="19" t="s">
        <v>6</v>
      </c>
      <c r="C60" s="40">
        <v>0</v>
      </c>
      <c r="D60" s="100" t="s">
        <v>34</v>
      </c>
      <c r="E60" s="42">
        <v>800</v>
      </c>
      <c r="F60" s="2">
        <v>918</v>
      </c>
      <c r="G60" s="45">
        <v>31900</v>
      </c>
      <c r="H60" s="8"/>
      <c r="I60" s="21" t="s">
        <v>15</v>
      </c>
      <c r="J60" s="21" t="s">
        <v>49</v>
      </c>
      <c r="K60" s="96">
        <v>5</v>
      </c>
      <c r="L60" s="52" t="s">
        <v>34</v>
      </c>
      <c r="M60" s="41">
        <v>800</v>
      </c>
      <c r="N60" s="3">
        <v>1166</v>
      </c>
      <c r="O60" s="46">
        <v>1460</v>
      </c>
      <c r="P60" s="8"/>
      <c r="Q60" s="21" t="s">
        <v>15</v>
      </c>
      <c r="R60" s="21" t="s">
        <v>52</v>
      </c>
      <c r="S60" s="96">
        <v>15</v>
      </c>
      <c r="T60" s="52" t="s">
        <v>34</v>
      </c>
      <c r="U60" s="41">
        <v>700</v>
      </c>
      <c r="V60" s="3">
        <v>756</v>
      </c>
      <c r="W60" s="46">
        <v>16000</v>
      </c>
      <c r="X60" s="8"/>
      <c r="Z60" s="84" t="s">
        <v>6</v>
      </c>
      <c r="AA60" s="84" t="s">
        <v>45</v>
      </c>
      <c r="AB60" s="21" t="s">
        <v>52</v>
      </c>
      <c r="AC60" s="96">
        <v>0</v>
      </c>
      <c r="AD60" s="52" t="s">
        <v>34</v>
      </c>
      <c r="AE60" s="41">
        <v>700</v>
      </c>
      <c r="AF60" s="3">
        <v>1357</v>
      </c>
      <c r="AG60" s="46">
        <v>64600</v>
      </c>
    </row>
    <row r="61" spans="1:33" x14ac:dyDescent="0.25">
      <c r="A61" s="84" t="s">
        <v>6</v>
      </c>
      <c r="B61" s="21" t="s">
        <v>6</v>
      </c>
      <c r="C61" s="96">
        <v>0</v>
      </c>
      <c r="D61" s="52" t="s">
        <v>35</v>
      </c>
      <c r="E61" s="41">
        <v>800</v>
      </c>
      <c r="F61" s="3">
        <v>918</v>
      </c>
      <c r="G61" s="46">
        <v>1690</v>
      </c>
      <c r="H61" s="8"/>
      <c r="I61" s="21" t="s">
        <v>15</v>
      </c>
      <c r="J61" s="21" t="s">
        <v>49</v>
      </c>
      <c r="K61" s="107">
        <v>5</v>
      </c>
      <c r="L61" s="52" t="s">
        <v>35</v>
      </c>
      <c r="M61" s="41">
        <v>800</v>
      </c>
      <c r="N61" s="3">
        <v>1166</v>
      </c>
      <c r="O61" s="46">
        <v>5620</v>
      </c>
      <c r="P61" s="8"/>
      <c r="Q61" s="21" t="s">
        <v>15</v>
      </c>
      <c r="R61" s="21" t="s">
        <v>52</v>
      </c>
      <c r="S61" s="107">
        <v>15</v>
      </c>
      <c r="T61" s="52" t="s">
        <v>35</v>
      </c>
      <c r="U61" s="41">
        <v>700</v>
      </c>
      <c r="V61" s="3">
        <v>756</v>
      </c>
      <c r="W61" s="46">
        <v>56600</v>
      </c>
      <c r="X61" s="8"/>
      <c r="Z61" s="84" t="s">
        <v>6</v>
      </c>
      <c r="AA61" s="84" t="s">
        <v>45</v>
      </c>
      <c r="AB61" s="21" t="s">
        <v>52</v>
      </c>
      <c r="AC61" s="96">
        <v>0</v>
      </c>
      <c r="AD61" s="52" t="s">
        <v>35</v>
      </c>
      <c r="AE61" s="41">
        <v>700</v>
      </c>
      <c r="AF61" s="3">
        <v>1357</v>
      </c>
      <c r="AG61" s="46">
        <v>89.3</v>
      </c>
    </row>
    <row r="62" spans="1:33" x14ac:dyDescent="0.25">
      <c r="A62" s="84" t="s">
        <v>6</v>
      </c>
      <c r="B62" s="21" t="s">
        <v>6</v>
      </c>
      <c r="C62" s="96">
        <v>10</v>
      </c>
      <c r="D62" s="52" t="s">
        <v>34</v>
      </c>
      <c r="E62" s="41">
        <v>800</v>
      </c>
      <c r="F62" s="3">
        <v>918</v>
      </c>
      <c r="G62" s="46">
        <v>17100</v>
      </c>
      <c r="H62" s="8"/>
      <c r="I62" s="21" t="s">
        <v>15</v>
      </c>
      <c r="J62" s="21" t="s">
        <v>49</v>
      </c>
      <c r="K62" s="96">
        <v>10</v>
      </c>
      <c r="L62" s="52" t="s">
        <v>34</v>
      </c>
      <c r="M62" s="41">
        <v>800</v>
      </c>
      <c r="N62" s="3">
        <v>1166</v>
      </c>
      <c r="O62" s="46">
        <v>3300</v>
      </c>
      <c r="P62" s="8"/>
      <c r="Q62" s="21" t="s">
        <v>15</v>
      </c>
      <c r="R62" s="21" t="s">
        <v>52</v>
      </c>
      <c r="S62" s="96">
        <v>30</v>
      </c>
      <c r="T62" s="52" t="s">
        <v>34</v>
      </c>
      <c r="U62" s="41">
        <v>700</v>
      </c>
      <c r="V62" s="3">
        <v>756</v>
      </c>
      <c r="W62" s="46">
        <v>29400</v>
      </c>
      <c r="X62" s="8"/>
      <c r="Z62" s="84" t="s">
        <v>6</v>
      </c>
      <c r="AA62" s="84" t="s">
        <v>45</v>
      </c>
      <c r="AB62" s="21" t="s">
        <v>52</v>
      </c>
      <c r="AC62" s="96">
        <v>30</v>
      </c>
      <c r="AD62" s="52" t="s">
        <v>34</v>
      </c>
      <c r="AE62" s="41">
        <v>700</v>
      </c>
      <c r="AF62" s="3">
        <v>1357</v>
      </c>
      <c r="AG62" s="46">
        <v>47300</v>
      </c>
    </row>
    <row r="63" spans="1:33" x14ac:dyDescent="0.25">
      <c r="A63" s="84" t="s">
        <v>6</v>
      </c>
      <c r="B63" s="21" t="s">
        <v>6</v>
      </c>
      <c r="C63" s="107">
        <v>10</v>
      </c>
      <c r="D63" s="52" t="s">
        <v>35</v>
      </c>
      <c r="E63" s="41">
        <v>800</v>
      </c>
      <c r="F63" s="3">
        <v>918</v>
      </c>
      <c r="G63" s="46">
        <v>21900</v>
      </c>
      <c r="H63" s="8"/>
      <c r="I63" s="21" t="s">
        <v>15</v>
      </c>
      <c r="J63" s="21" t="s">
        <v>49</v>
      </c>
      <c r="K63" s="96">
        <v>10</v>
      </c>
      <c r="L63" s="52" t="s">
        <v>35</v>
      </c>
      <c r="M63" s="41">
        <v>800</v>
      </c>
      <c r="N63" s="3">
        <v>1166</v>
      </c>
      <c r="O63" s="46">
        <v>5390</v>
      </c>
      <c r="P63" s="8"/>
      <c r="Q63" s="21" t="s">
        <v>15</v>
      </c>
      <c r="R63" s="21" t="s">
        <v>52</v>
      </c>
      <c r="S63" s="96">
        <v>30</v>
      </c>
      <c r="T63" s="52" t="s">
        <v>35</v>
      </c>
      <c r="U63" s="41">
        <v>700</v>
      </c>
      <c r="V63" s="3">
        <v>756</v>
      </c>
      <c r="W63" s="46">
        <v>51200</v>
      </c>
      <c r="X63" s="8"/>
      <c r="Z63" s="97" t="s">
        <v>6</v>
      </c>
      <c r="AA63" s="97" t="s">
        <v>45</v>
      </c>
      <c r="AB63" s="22" t="s">
        <v>52</v>
      </c>
      <c r="AC63" s="108">
        <v>30</v>
      </c>
      <c r="AD63" s="101" t="s">
        <v>35</v>
      </c>
      <c r="AE63" s="43">
        <v>700</v>
      </c>
      <c r="AF63" s="4">
        <v>1357</v>
      </c>
      <c r="AG63" s="59">
        <v>12800</v>
      </c>
    </row>
    <row r="64" spans="1:33" x14ac:dyDescent="0.25">
      <c r="A64" s="84" t="s">
        <v>6</v>
      </c>
      <c r="B64" s="21" t="s">
        <v>6</v>
      </c>
      <c r="C64" s="96">
        <v>20</v>
      </c>
      <c r="D64" s="52" t="s">
        <v>34</v>
      </c>
      <c r="E64" s="41">
        <v>800</v>
      </c>
      <c r="F64" s="3">
        <v>918</v>
      </c>
      <c r="G64" s="46">
        <v>17200</v>
      </c>
      <c r="H64" s="8"/>
      <c r="I64" s="21" t="s">
        <v>15</v>
      </c>
      <c r="J64" s="21" t="s">
        <v>49</v>
      </c>
      <c r="K64" s="96">
        <v>20</v>
      </c>
      <c r="L64" s="52" t="s">
        <v>34</v>
      </c>
      <c r="M64" s="41">
        <v>800</v>
      </c>
      <c r="N64" s="3">
        <v>1166</v>
      </c>
      <c r="O64" s="46">
        <v>4220</v>
      </c>
      <c r="P64" s="8"/>
      <c r="Q64" s="21" t="s">
        <v>15</v>
      </c>
      <c r="R64" s="21" t="s">
        <v>52</v>
      </c>
      <c r="S64" s="96">
        <v>60</v>
      </c>
      <c r="T64" s="52" t="s">
        <v>34</v>
      </c>
      <c r="U64" s="41">
        <v>700</v>
      </c>
      <c r="V64" s="3">
        <v>756</v>
      </c>
      <c r="W64" s="46">
        <v>32800</v>
      </c>
      <c r="X64" s="8"/>
      <c r="Z64" s="103" t="s">
        <v>7</v>
      </c>
      <c r="AA64" s="95" t="s">
        <v>28</v>
      </c>
      <c r="AB64" s="19" t="s">
        <v>52</v>
      </c>
      <c r="AC64" s="40">
        <v>0</v>
      </c>
      <c r="AD64" s="100" t="s">
        <v>34</v>
      </c>
      <c r="AE64" s="42">
        <v>700</v>
      </c>
      <c r="AF64" s="2">
        <v>1357</v>
      </c>
      <c r="AG64" s="45">
        <v>86600</v>
      </c>
    </row>
    <row r="65" spans="1:33" x14ac:dyDescent="0.25">
      <c r="A65" s="84" t="s">
        <v>6</v>
      </c>
      <c r="B65" s="21" t="s">
        <v>6</v>
      </c>
      <c r="C65" s="96">
        <v>20</v>
      </c>
      <c r="D65" s="52" t="s">
        <v>35</v>
      </c>
      <c r="E65" s="41">
        <v>800</v>
      </c>
      <c r="F65" s="3">
        <v>918</v>
      </c>
      <c r="G65" s="46">
        <v>25300</v>
      </c>
      <c r="H65" s="8"/>
      <c r="I65" s="21" t="s">
        <v>15</v>
      </c>
      <c r="J65" s="21" t="s">
        <v>49</v>
      </c>
      <c r="K65" s="96">
        <v>20</v>
      </c>
      <c r="L65" s="52" t="s">
        <v>35</v>
      </c>
      <c r="M65" s="41">
        <v>800</v>
      </c>
      <c r="N65" s="3">
        <v>1166</v>
      </c>
      <c r="O65" s="46">
        <v>2660</v>
      </c>
      <c r="P65" s="8"/>
      <c r="Q65" s="21" t="s">
        <v>15</v>
      </c>
      <c r="R65" s="21" t="s">
        <v>52</v>
      </c>
      <c r="S65" s="96">
        <v>60</v>
      </c>
      <c r="T65" s="52" t="s">
        <v>35</v>
      </c>
      <c r="U65" s="41">
        <v>700</v>
      </c>
      <c r="V65" s="3">
        <v>756</v>
      </c>
      <c r="W65" s="46">
        <v>34900</v>
      </c>
      <c r="X65" s="8"/>
      <c r="Z65" s="102" t="s">
        <v>7</v>
      </c>
      <c r="AA65" s="84" t="s">
        <v>28</v>
      </c>
      <c r="AB65" s="21" t="s">
        <v>52</v>
      </c>
      <c r="AC65" s="96">
        <v>0</v>
      </c>
      <c r="AD65" s="52" t="s">
        <v>35</v>
      </c>
      <c r="AE65" s="41">
        <v>700</v>
      </c>
      <c r="AF65" s="3">
        <v>1357</v>
      </c>
      <c r="AG65" s="46">
        <v>262</v>
      </c>
    </row>
    <row r="66" spans="1:33" x14ac:dyDescent="0.25">
      <c r="A66" s="84" t="s">
        <v>6</v>
      </c>
      <c r="B66" s="21" t="s">
        <v>6</v>
      </c>
      <c r="C66" s="96">
        <v>40</v>
      </c>
      <c r="D66" s="52" t="s">
        <v>34</v>
      </c>
      <c r="E66" s="41">
        <v>800</v>
      </c>
      <c r="F66" s="3">
        <v>918</v>
      </c>
      <c r="G66" s="46">
        <v>11100</v>
      </c>
      <c r="H66" s="8"/>
      <c r="I66" s="21" t="s">
        <v>15</v>
      </c>
      <c r="J66" s="21" t="s">
        <v>49</v>
      </c>
      <c r="K66" s="96">
        <v>40</v>
      </c>
      <c r="L66" s="52" t="s">
        <v>34</v>
      </c>
      <c r="M66" s="41">
        <v>800</v>
      </c>
      <c r="N66" s="3">
        <v>1166</v>
      </c>
      <c r="O66" s="46">
        <v>4780</v>
      </c>
      <c r="P66" s="8"/>
      <c r="Q66" s="21" t="s">
        <v>15</v>
      </c>
      <c r="R66" s="21" t="s">
        <v>52</v>
      </c>
      <c r="S66" s="96">
        <v>120</v>
      </c>
      <c r="T66" s="52" t="s">
        <v>34</v>
      </c>
      <c r="U66" s="41">
        <v>700</v>
      </c>
      <c r="V66" s="3">
        <v>756</v>
      </c>
      <c r="W66" s="46">
        <v>44300</v>
      </c>
      <c r="X66" s="8"/>
      <c r="Z66" s="102" t="s">
        <v>7</v>
      </c>
      <c r="AA66" s="84" t="s">
        <v>28</v>
      </c>
      <c r="AB66" s="21" t="s">
        <v>52</v>
      </c>
      <c r="AC66" s="96">
        <v>30</v>
      </c>
      <c r="AD66" s="52" t="s">
        <v>34</v>
      </c>
      <c r="AE66" s="41">
        <v>700</v>
      </c>
      <c r="AF66" s="3">
        <v>1357</v>
      </c>
      <c r="AG66" s="46">
        <v>16200</v>
      </c>
    </row>
    <row r="67" spans="1:33" x14ac:dyDescent="0.25">
      <c r="A67" s="97" t="s">
        <v>6</v>
      </c>
      <c r="B67" s="22" t="s">
        <v>6</v>
      </c>
      <c r="C67" s="108">
        <v>40</v>
      </c>
      <c r="D67" s="101" t="s">
        <v>35</v>
      </c>
      <c r="E67" s="43">
        <v>800</v>
      </c>
      <c r="F67" s="4">
        <v>918</v>
      </c>
      <c r="G67" s="59">
        <v>25600</v>
      </c>
      <c r="H67" s="8"/>
      <c r="I67" s="22" t="s">
        <v>15</v>
      </c>
      <c r="J67" s="22" t="s">
        <v>49</v>
      </c>
      <c r="K67" s="108">
        <v>40</v>
      </c>
      <c r="L67" s="101" t="s">
        <v>35</v>
      </c>
      <c r="M67" s="43">
        <v>800</v>
      </c>
      <c r="N67" s="4">
        <v>1166</v>
      </c>
      <c r="O67" s="59">
        <v>2050</v>
      </c>
      <c r="P67" s="8"/>
      <c r="Q67" s="22" t="s">
        <v>15</v>
      </c>
      <c r="R67" s="22" t="s">
        <v>52</v>
      </c>
      <c r="S67" s="108">
        <v>120</v>
      </c>
      <c r="T67" s="101" t="s">
        <v>35</v>
      </c>
      <c r="U67" s="43">
        <v>700</v>
      </c>
      <c r="V67" s="4">
        <v>756</v>
      </c>
      <c r="W67" s="59">
        <v>32500</v>
      </c>
      <c r="X67" s="8"/>
      <c r="Z67" s="102" t="s">
        <v>7</v>
      </c>
      <c r="AA67" s="84" t="s">
        <v>28</v>
      </c>
      <c r="AB67" s="21" t="s">
        <v>52</v>
      </c>
      <c r="AC67" s="107">
        <v>30</v>
      </c>
      <c r="AD67" s="52" t="s">
        <v>35</v>
      </c>
      <c r="AE67" s="41">
        <v>700</v>
      </c>
      <c r="AF67" s="3">
        <v>1357</v>
      </c>
      <c r="AG67" s="46">
        <v>46000</v>
      </c>
    </row>
    <row r="68" spans="1:33" x14ac:dyDescent="0.25">
      <c r="A68" s="95" t="s">
        <v>7</v>
      </c>
      <c r="B68" s="19" t="s">
        <v>6</v>
      </c>
      <c r="C68" s="40">
        <v>0</v>
      </c>
      <c r="D68" s="100" t="s">
        <v>34</v>
      </c>
      <c r="E68" s="42">
        <v>800</v>
      </c>
      <c r="F68" s="2">
        <v>918</v>
      </c>
      <c r="G68" s="45">
        <v>42500</v>
      </c>
      <c r="H68" s="8"/>
      <c r="I68" s="52"/>
      <c r="J68" s="8"/>
      <c r="K68" s="8"/>
      <c r="L68" s="8"/>
      <c r="M68" s="8"/>
      <c r="N68" s="8"/>
      <c r="O68" s="8"/>
      <c r="P68" s="8"/>
      <c r="Q68" s="52"/>
      <c r="R68" s="8"/>
      <c r="S68" s="8"/>
      <c r="T68" s="8"/>
      <c r="U68" s="8"/>
      <c r="V68" s="8"/>
      <c r="W68" s="8"/>
      <c r="X68" s="8"/>
      <c r="Z68" s="102" t="s">
        <v>7</v>
      </c>
      <c r="AA68" s="84" t="s">
        <v>45</v>
      </c>
      <c r="AB68" s="21" t="s">
        <v>52</v>
      </c>
      <c r="AC68" s="96">
        <v>0</v>
      </c>
      <c r="AD68" s="52" t="s">
        <v>34</v>
      </c>
      <c r="AE68" s="41">
        <v>700</v>
      </c>
      <c r="AF68" s="3">
        <v>1357</v>
      </c>
      <c r="AG68" s="46">
        <v>68500</v>
      </c>
    </row>
    <row r="69" spans="1:33" x14ac:dyDescent="0.25">
      <c r="A69" s="84" t="s">
        <v>7</v>
      </c>
      <c r="B69" s="21" t="s">
        <v>6</v>
      </c>
      <c r="C69" s="96">
        <v>0</v>
      </c>
      <c r="D69" s="52" t="s">
        <v>35</v>
      </c>
      <c r="E69" s="41">
        <v>800</v>
      </c>
      <c r="F69" s="3">
        <v>918</v>
      </c>
      <c r="G69" s="46">
        <v>3520</v>
      </c>
      <c r="H69" s="8"/>
      <c r="I69" s="52"/>
      <c r="J69" s="8"/>
      <c r="K69" s="8"/>
      <c r="L69" s="8"/>
      <c r="M69" s="8"/>
      <c r="N69" s="8"/>
      <c r="O69" s="8"/>
      <c r="P69" s="8"/>
      <c r="Q69" s="52"/>
      <c r="R69" s="8"/>
      <c r="S69" s="8"/>
      <c r="T69" s="8"/>
      <c r="U69" s="8"/>
      <c r="V69" s="8"/>
      <c r="W69" s="8"/>
      <c r="X69" s="8"/>
      <c r="Z69" s="102" t="s">
        <v>7</v>
      </c>
      <c r="AA69" s="84" t="s">
        <v>45</v>
      </c>
      <c r="AB69" s="21" t="s">
        <v>52</v>
      </c>
      <c r="AC69" s="96">
        <v>0</v>
      </c>
      <c r="AD69" s="52" t="s">
        <v>35</v>
      </c>
      <c r="AE69" s="41">
        <v>700</v>
      </c>
      <c r="AF69" s="3">
        <v>1357</v>
      </c>
      <c r="AG69" s="46">
        <v>94.3</v>
      </c>
    </row>
    <row r="70" spans="1:33" x14ac:dyDescent="0.25">
      <c r="A70" s="84" t="s">
        <v>7</v>
      </c>
      <c r="B70" s="21" t="s">
        <v>6</v>
      </c>
      <c r="C70" s="96">
        <v>10</v>
      </c>
      <c r="D70" s="52" t="s">
        <v>34</v>
      </c>
      <c r="E70" s="41">
        <v>800</v>
      </c>
      <c r="F70" s="3">
        <v>918</v>
      </c>
      <c r="G70" s="46">
        <v>18400</v>
      </c>
      <c r="H70" s="8"/>
      <c r="I70" s="52"/>
      <c r="J70" s="8"/>
      <c r="K70" s="8"/>
      <c r="L70" s="8"/>
      <c r="M70" s="8"/>
      <c r="N70" s="8"/>
      <c r="O70" s="8"/>
      <c r="P70" s="8"/>
      <c r="Q70" s="52"/>
      <c r="R70" s="8"/>
      <c r="S70" s="8"/>
      <c r="T70" s="8"/>
      <c r="U70" s="8"/>
      <c r="V70" s="8"/>
      <c r="W70" s="8"/>
      <c r="X70" s="8"/>
      <c r="Z70" s="102" t="s">
        <v>7</v>
      </c>
      <c r="AA70" s="84" t="s">
        <v>45</v>
      </c>
      <c r="AB70" s="21" t="s">
        <v>52</v>
      </c>
      <c r="AC70" s="96">
        <v>30</v>
      </c>
      <c r="AD70" s="52" t="s">
        <v>34</v>
      </c>
      <c r="AE70" s="41">
        <v>700</v>
      </c>
      <c r="AF70" s="3">
        <v>1357</v>
      </c>
      <c r="AG70" s="46">
        <v>51900</v>
      </c>
    </row>
    <row r="71" spans="1:33" x14ac:dyDescent="0.25">
      <c r="A71" s="84" t="s">
        <v>7</v>
      </c>
      <c r="B71" s="21" t="s">
        <v>6</v>
      </c>
      <c r="C71" s="107">
        <v>10</v>
      </c>
      <c r="D71" s="52" t="s">
        <v>35</v>
      </c>
      <c r="E71" s="41">
        <v>800</v>
      </c>
      <c r="F71" s="3">
        <v>918</v>
      </c>
      <c r="G71" s="46">
        <v>25100</v>
      </c>
      <c r="H71" s="8"/>
      <c r="I71" s="52"/>
      <c r="J71" s="8"/>
      <c r="K71" s="8"/>
      <c r="L71" s="8"/>
      <c r="M71" s="8"/>
      <c r="N71" s="8"/>
      <c r="O71" s="8"/>
      <c r="P71" s="8"/>
      <c r="Q71" s="52"/>
      <c r="R71" s="8"/>
      <c r="S71" s="8"/>
      <c r="T71" s="8"/>
      <c r="U71" s="8"/>
      <c r="V71" s="8"/>
      <c r="W71" s="8"/>
      <c r="X71" s="8"/>
      <c r="Z71" s="104" t="s">
        <v>7</v>
      </c>
      <c r="AA71" s="97" t="s">
        <v>45</v>
      </c>
      <c r="AB71" s="22" t="s">
        <v>52</v>
      </c>
      <c r="AC71" s="108">
        <v>30</v>
      </c>
      <c r="AD71" s="101" t="s">
        <v>35</v>
      </c>
      <c r="AE71" s="43">
        <v>700</v>
      </c>
      <c r="AF71" s="4">
        <v>1357</v>
      </c>
      <c r="AG71" s="59">
        <v>15200</v>
      </c>
    </row>
    <row r="72" spans="1:33" x14ac:dyDescent="0.25">
      <c r="A72" s="84" t="s">
        <v>7</v>
      </c>
      <c r="B72" s="21" t="s">
        <v>6</v>
      </c>
      <c r="C72" s="96">
        <v>20</v>
      </c>
      <c r="D72" s="52" t="s">
        <v>34</v>
      </c>
      <c r="E72" s="41">
        <v>800</v>
      </c>
      <c r="F72" s="3">
        <v>918</v>
      </c>
      <c r="G72" s="46">
        <v>14200</v>
      </c>
      <c r="H72" s="8"/>
      <c r="I72" s="52"/>
      <c r="J72" s="8"/>
      <c r="K72" s="8"/>
      <c r="L72" s="8"/>
      <c r="M72" s="8"/>
      <c r="N72" s="8"/>
      <c r="O72" s="8"/>
      <c r="P72" s="8"/>
      <c r="Q72" s="52"/>
      <c r="R72" s="8"/>
      <c r="S72" s="8"/>
      <c r="T72" s="8"/>
      <c r="U72" s="8"/>
      <c r="V72" s="8"/>
      <c r="W72" s="8"/>
      <c r="X72" s="8"/>
      <c r="Z72" s="103" t="s">
        <v>15</v>
      </c>
      <c r="AA72" s="95" t="s">
        <v>28</v>
      </c>
      <c r="AB72" s="19" t="s">
        <v>52</v>
      </c>
      <c r="AC72" s="40">
        <v>0</v>
      </c>
      <c r="AD72" s="100" t="s">
        <v>34</v>
      </c>
      <c r="AE72" s="42">
        <v>700</v>
      </c>
      <c r="AF72" s="2">
        <v>1357</v>
      </c>
      <c r="AG72" s="45">
        <v>57500</v>
      </c>
    </row>
    <row r="73" spans="1:33" x14ac:dyDescent="0.25">
      <c r="A73" s="84" t="s">
        <v>7</v>
      </c>
      <c r="B73" s="21" t="s">
        <v>6</v>
      </c>
      <c r="C73" s="96">
        <v>20</v>
      </c>
      <c r="D73" s="52" t="s">
        <v>35</v>
      </c>
      <c r="E73" s="41">
        <v>800</v>
      </c>
      <c r="F73" s="3">
        <v>918</v>
      </c>
      <c r="G73" s="46">
        <v>24500</v>
      </c>
      <c r="H73" s="8"/>
      <c r="I73" s="52"/>
      <c r="J73" s="8"/>
      <c r="K73" s="8"/>
      <c r="L73" s="8"/>
      <c r="M73" s="8"/>
      <c r="N73" s="8"/>
      <c r="O73" s="8"/>
      <c r="P73" s="8"/>
      <c r="Q73" s="52"/>
      <c r="R73" s="8"/>
      <c r="S73" s="8"/>
      <c r="T73" s="8"/>
      <c r="U73" s="8"/>
      <c r="V73" s="8"/>
      <c r="W73" s="8"/>
      <c r="X73" s="8"/>
      <c r="Z73" s="102" t="s">
        <v>15</v>
      </c>
      <c r="AA73" s="84" t="s">
        <v>28</v>
      </c>
      <c r="AB73" s="21" t="s">
        <v>52</v>
      </c>
      <c r="AC73" s="96">
        <v>0</v>
      </c>
      <c r="AD73" s="52" t="s">
        <v>35</v>
      </c>
      <c r="AE73" s="41">
        <v>700</v>
      </c>
      <c r="AF73" s="3">
        <v>1357</v>
      </c>
      <c r="AG73" s="46">
        <v>117</v>
      </c>
    </row>
    <row r="74" spans="1:33" x14ac:dyDescent="0.25">
      <c r="A74" s="84" t="s">
        <v>7</v>
      </c>
      <c r="B74" s="21" t="s">
        <v>6</v>
      </c>
      <c r="C74" s="96">
        <v>40</v>
      </c>
      <c r="D74" s="52" t="s">
        <v>34</v>
      </c>
      <c r="E74" s="41">
        <v>800</v>
      </c>
      <c r="F74" s="3">
        <v>918</v>
      </c>
      <c r="G74" s="46">
        <v>10500</v>
      </c>
      <c r="H74" s="8"/>
      <c r="I74" s="52"/>
      <c r="J74" s="8"/>
      <c r="K74" s="8"/>
      <c r="L74" s="8"/>
      <c r="M74" s="8"/>
      <c r="N74" s="8"/>
      <c r="O74" s="8"/>
      <c r="P74" s="8"/>
      <c r="Q74" s="52"/>
      <c r="R74" s="8"/>
      <c r="S74" s="8"/>
      <c r="T74" s="8"/>
      <c r="U74" s="8"/>
      <c r="V74" s="8"/>
      <c r="W74" s="8"/>
      <c r="X74" s="8"/>
      <c r="Z74" s="102" t="s">
        <v>15</v>
      </c>
      <c r="AA74" s="84" t="s">
        <v>28</v>
      </c>
      <c r="AB74" s="21" t="s">
        <v>52</v>
      </c>
      <c r="AC74" s="96">
        <v>30</v>
      </c>
      <c r="AD74" s="52" t="s">
        <v>34</v>
      </c>
      <c r="AE74" s="41">
        <v>700</v>
      </c>
      <c r="AF74" s="3">
        <v>1357</v>
      </c>
      <c r="AG74" s="46">
        <v>24400</v>
      </c>
    </row>
    <row r="75" spans="1:33" x14ac:dyDescent="0.25">
      <c r="A75" s="97" t="s">
        <v>7</v>
      </c>
      <c r="B75" s="22" t="s">
        <v>6</v>
      </c>
      <c r="C75" s="108">
        <v>40</v>
      </c>
      <c r="D75" s="101" t="s">
        <v>35</v>
      </c>
      <c r="E75" s="43">
        <v>800</v>
      </c>
      <c r="F75" s="4">
        <v>918</v>
      </c>
      <c r="G75" s="59">
        <v>24900</v>
      </c>
      <c r="H75" s="8"/>
      <c r="I75" s="52"/>
      <c r="J75" s="8"/>
      <c r="K75" s="8"/>
      <c r="L75" s="8"/>
      <c r="M75" s="8"/>
      <c r="N75" s="8"/>
      <c r="O75" s="8"/>
      <c r="P75" s="8"/>
      <c r="Q75" s="52"/>
      <c r="R75" s="8"/>
      <c r="S75" s="8"/>
      <c r="T75" s="8"/>
      <c r="U75" s="8"/>
      <c r="V75" s="8"/>
      <c r="W75" s="8"/>
      <c r="X75" s="8"/>
      <c r="Z75" s="102" t="s">
        <v>15</v>
      </c>
      <c r="AA75" s="84" t="s">
        <v>28</v>
      </c>
      <c r="AB75" s="21" t="s">
        <v>52</v>
      </c>
      <c r="AC75" s="107">
        <v>30</v>
      </c>
      <c r="AD75" s="52" t="s">
        <v>35</v>
      </c>
      <c r="AE75" s="41">
        <v>700</v>
      </c>
      <c r="AF75" s="3">
        <v>1357</v>
      </c>
      <c r="AG75" s="46">
        <v>50200</v>
      </c>
    </row>
    <row r="76" spans="1:33" x14ac:dyDescent="0.25">
      <c r="A76" s="95" t="s">
        <v>6</v>
      </c>
      <c r="B76" s="19" t="s">
        <v>7</v>
      </c>
      <c r="C76" s="40">
        <v>0</v>
      </c>
      <c r="D76" s="100" t="s">
        <v>34</v>
      </c>
      <c r="E76" s="42">
        <v>800</v>
      </c>
      <c r="F76" s="2">
        <v>918</v>
      </c>
      <c r="G76" s="45">
        <v>34200</v>
      </c>
      <c r="H76" s="8"/>
      <c r="I76" s="52"/>
      <c r="J76" s="8"/>
      <c r="K76" s="8"/>
      <c r="L76" s="8"/>
      <c r="M76" s="8"/>
      <c r="N76" s="8"/>
      <c r="O76" s="8"/>
      <c r="P76" s="8"/>
      <c r="Q76" s="52"/>
      <c r="R76" s="8"/>
      <c r="S76" s="8"/>
      <c r="T76" s="8"/>
      <c r="U76" s="8"/>
      <c r="V76" s="8"/>
      <c r="W76" s="8"/>
      <c r="X76" s="8"/>
      <c r="Z76" s="102" t="s">
        <v>15</v>
      </c>
      <c r="AA76" s="84" t="s">
        <v>45</v>
      </c>
      <c r="AB76" s="21" t="s">
        <v>52</v>
      </c>
      <c r="AC76" s="96">
        <v>0</v>
      </c>
      <c r="AD76" s="52" t="s">
        <v>34</v>
      </c>
      <c r="AE76" s="41">
        <v>700</v>
      </c>
      <c r="AF76" s="3">
        <v>1357</v>
      </c>
      <c r="AG76" s="46">
        <v>68300</v>
      </c>
    </row>
    <row r="77" spans="1:33" x14ac:dyDescent="0.25">
      <c r="A77" s="84" t="s">
        <v>6</v>
      </c>
      <c r="B77" s="21" t="s">
        <v>7</v>
      </c>
      <c r="C77" s="96">
        <v>0</v>
      </c>
      <c r="D77" s="52" t="s">
        <v>35</v>
      </c>
      <c r="E77" s="41">
        <v>800</v>
      </c>
      <c r="F77" s="3">
        <v>918</v>
      </c>
      <c r="G77" s="46">
        <v>1720</v>
      </c>
      <c r="H77" s="8"/>
      <c r="I77" s="52"/>
      <c r="J77" s="8"/>
      <c r="K77" s="8"/>
      <c r="L77" s="8"/>
      <c r="M77" s="8"/>
      <c r="N77" s="8"/>
      <c r="O77" s="8"/>
      <c r="P77" s="8"/>
      <c r="Q77" s="52"/>
      <c r="R77" s="8"/>
      <c r="S77" s="8"/>
      <c r="T77" s="8"/>
      <c r="U77" s="8"/>
      <c r="V77" s="8"/>
      <c r="W77" s="8"/>
      <c r="X77" s="8"/>
      <c r="Z77" s="102" t="s">
        <v>15</v>
      </c>
      <c r="AA77" s="84" t="s">
        <v>45</v>
      </c>
      <c r="AB77" s="21" t="s">
        <v>52</v>
      </c>
      <c r="AC77" s="96">
        <v>0</v>
      </c>
      <c r="AD77" s="52" t="s">
        <v>35</v>
      </c>
      <c r="AE77" s="41">
        <v>700</v>
      </c>
      <c r="AF77" s="3">
        <v>1357</v>
      </c>
      <c r="AG77" s="46">
        <v>39</v>
      </c>
    </row>
    <row r="78" spans="1:33" x14ac:dyDescent="0.25">
      <c r="A78" s="84" t="s">
        <v>6</v>
      </c>
      <c r="B78" s="21" t="s">
        <v>7</v>
      </c>
      <c r="C78" s="96">
        <v>10</v>
      </c>
      <c r="D78" s="52" t="s">
        <v>34</v>
      </c>
      <c r="E78" s="41">
        <v>800</v>
      </c>
      <c r="F78" s="3">
        <v>918</v>
      </c>
      <c r="G78" s="46">
        <v>14100</v>
      </c>
      <c r="H78" s="8"/>
      <c r="I78" s="52"/>
      <c r="J78" s="8"/>
      <c r="K78" s="8"/>
      <c r="L78" s="8"/>
      <c r="M78" s="8"/>
      <c r="N78" s="8"/>
      <c r="O78" s="8"/>
      <c r="P78" s="8"/>
      <c r="Q78" s="52"/>
      <c r="R78" s="8"/>
      <c r="S78" s="8"/>
      <c r="T78" s="8"/>
      <c r="U78" s="8"/>
      <c r="V78" s="8"/>
      <c r="W78" s="8"/>
      <c r="X78" s="8"/>
      <c r="Z78" s="102" t="s">
        <v>15</v>
      </c>
      <c r="AA78" s="84" t="s">
        <v>45</v>
      </c>
      <c r="AB78" s="21" t="s">
        <v>52</v>
      </c>
      <c r="AC78" s="96">
        <v>30</v>
      </c>
      <c r="AD78" s="52" t="s">
        <v>34</v>
      </c>
      <c r="AE78" s="41">
        <v>700</v>
      </c>
      <c r="AF78" s="3">
        <v>1357</v>
      </c>
      <c r="AG78" s="46">
        <v>54200</v>
      </c>
    </row>
    <row r="79" spans="1:33" x14ac:dyDescent="0.25">
      <c r="A79" s="84" t="s">
        <v>6</v>
      </c>
      <c r="B79" s="21" t="s">
        <v>7</v>
      </c>
      <c r="C79" s="107">
        <v>10</v>
      </c>
      <c r="D79" s="52" t="s">
        <v>35</v>
      </c>
      <c r="E79" s="41">
        <v>800</v>
      </c>
      <c r="F79" s="3">
        <v>918</v>
      </c>
      <c r="G79" s="46">
        <v>21800</v>
      </c>
      <c r="H79" s="8"/>
      <c r="I79" s="52"/>
      <c r="J79" s="8"/>
      <c r="K79" s="8"/>
      <c r="L79" s="8"/>
      <c r="M79" s="8"/>
      <c r="N79" s="8"/>
      <c r="O79" s="8"/>
      <c r="P79" s="8"/>
      <c r="Q79" s="52"/>
      <c r="R79" s="8"/>
      <c r="S79" s="8"/>
      <c r="T79" s="8"/>
      <c r="U79" s="8"/>
      <c r="V79" s="8"/>
      <c r="W79" s="8"/>
      <c r="X79" s="8"/>
      <c r="Z79" s="104" t="s">
        <v>15</v>
      </c>
      <c r="AA79" s="97" t="s">
        <v>45</v>
      </c>
      <c r="AB79" s="22" t="s">
        <v>52</v>
      </c>
      <c r="AC79" s="108">
        <v>30</v>
      </c>
      <c r="AD79" s="101" t="s">
        <v>35</v>
      </c>
      <c r="AE79" s="43">
        <v>700</v>
      </c>
      <c r="AF79" s="4">
        <v>1357</v>
      </c>
      <c r="AG79" s="59">
        <v>15400</v>
      </c>
    </row>
    <row r="80" spans="1:33" x14ac:dyDescent="0.25">
      <c r="A80" s="84" t="s">
        <v>6</v>
      </c>
      <c r="B80" s="21" t="s">
        <v>7</v>
      </c>
      <c r="C80" s="96">
        <v>20</v>
      </c>
      <c r="D80" s="52" t="s">
        <v>34</v>
      </c>
      <c r="E80" s="41">
        <v>800</v>
      </c>
      <c r="F80" s="3">
        <v>918</v>
      </c>
      <c r="G80" s="46">
        <v>12000</v>
      </c>
      <c r="H80" s="8"/>
      <c r="I80" s="52"/>
      <c r="J80" s="8"/>
      <c r="K80" s="8"/>
      <c r="L80" s="8"/>
      <c r="M80" s="8"/>
      <c r="N80" s="8"/>
      <c r="O80" s="8"/>
      <c r="P80" s="8"/>
      <c r="Q80" s="52"/>
      <c r="R80" s="8"/>
      <c r="S80" s="8"/>
      <c r="T80" s="8"/>
      <c r="U80" s="8"/>
      <c r="V80" s="8"/>
      <c r="W80" s="8"/>
      <c r="X80" s="8"/>
      <c r="Z80" s="54"/>
      <c r="AA80" s="52"/>
      <c r="AB80" s="52"/>
      <c r="AC80" s="54"/>
      <c r="AD80" s="52"/>
      <c r="AE80" s="8"/>
      <c r="AF80" s="8"/>
      <c r="AG80" s="8"/>
    </row>
    <row r="81" spans="1:33" x14ac:dyDescent="0.25">
      <c r="A81" s="84" t="s">
        <v>6</v>
      </c>
      <c r="B81" s="21" t="s">
        <v>7</v>
      </c>
      <c r="C81" s="96">
        <v>20</v>
      </c>
      <c r="D81" s="52" t="s">
        <v>35</v>
      </c>
      <c r="E81" s="41">
        <v>800</v>
      </c>
      <c r="F81" s="3">
        <v>918</v>
      </c>
      <c r="G81" s="46">
        <v>23400</v>
      </c>
      <c r="H81" s="8"/>
      <c r="I81" s="52"/>
      <c r="J81" s="8"/>
      <c r="K81" s="8"/>
      <c r="L81" s="8"/>
      <c r="M81" s="8"/>
      <c r="N81" s="8"/>
      <c r="O81" s="8"/>
      <c r="P81" s="8"/>
      <c r="Q81" s="52"/>
      <c r="R81" s="8"/>
      <c r="S81" s="8"/>
      <c r="T81" s="8"/>
      <c r="U81" s="8"/>
      <c r="V81" s="8"/>
      <c r="W81" s="8"/>
      <c r="X81" s="8"/>
    </row>
    <row r="82" spans="1:33" x14ac:dyDescent="0.25">
      <c r="A82" s="84" t="s">
        <v>6</v>
      </c>
      <c r="B82" s="21" t="s">
        <v>7</v>
      </c>
      <c r="C82" s="96">
        <v>40</v>
      </c>
      <c r="D82" s="52" t="s">
        <v>34</v>
      </c>
      <c r="E82" s="41">
        <v>800</v>
      </c>
      <c r="F82" s="3">
        <v>918</v>
      </c>
      <c r="G82" s="46">
        <v>9230</v>
      </c>
      <c r="H82" s="8"/>
      <c r="I82" s="52"/>
      <c r="J82" s="8"/>
      <c r="K82" s="8"/>
      <c r="L82" s="8"/>
      <c r="M82" s="8"/>
      <c r="N82" s="8"/>
      <c r="O82" s="8"/>
      <c r="P82" s="8"/>
      <c r="Q82" s="52"/>
      <c r="R82" s="8"/>
      <c r="S82" s="8"/>
      <c r="T82" s="8"/>
      <c r="U82" s="8"/>
      <c r="V82" s="8"/>
      <c r="W82" s="8"/>
      <c r="X82" s="8"/>
      <c r="AA82" s="75" t="s">
        <v>48</v>
      </c>
      <c r="AB82" s="76"/>
      <c r="AC82" s="76"/>
      <c r="AD82" s="76"/>
      <c r="AE82" s="76"/>
      <c r="AF82" s="76"/>
      <c r="AG82" s="28"/>
    </row>
    <row r="83" spans="1:33" x14ac:dyDescent="0.25">
      <c r="A83" s="97" t="s">
        <v>6</v>
      </c>
      <c r="B83" s="22" t="s">
        <v>7</v>
      </c>
      <c r="C83" s="108">
        <v>40</v>
      </c>
      <c r="D83" s="101" t="s">
        <v>35</v>
      </c>
      <c r="E83" s="43">
        <v>800</v>
      </c>
      <c r="F83" s="4">
        <v>918</v>
      </c>
      <c r="G83" s="59">
        <v>26300</v>
      </c>
      <c r="H83" s="8"/>
      <c r="I83" s="52"/>
      <c r="J83" s="8"/>
      <c r="K83" s="8"/>
      <c r="L83" s="8"/>
      <c r="M83" s="8"/>
      <c r="N83" s="8"/>
      <c r="O83" s="8"/>
      <c r="P83" s="8"/>
      <c r="Q83" s="52"/>
      <c r="R83" s="8"/>
      <c r="S83" s="8"/>
      <c r="T83" s="8"/>
      <c r="U83" s="8"/>
      <c r="V83" s="8"/>
      <c r="W83" s="8"/>
      <c r="X83" s="8"/>
      <c r="AA83" s="105" t="s">
        <v>44</v>
      </c>
      <c r="AB83" s="19" t="s">
        <v>3</v>
      </c>
      <c r="AC83" s="106" t="s">
        <v>46</v>
      </c>
      <c r="AD83" s="100" t="s">
        <v>33</v>
      </c>
      <c r="AE83" s="19" t="s">
        <v>25</v>
      </c>
      <c r="AF83" s="19" t="s">
        <v>32</v>
      </c>
      <c r="AG83" s="40" t="s">
        <v>29</v>
      </c>
    </row>
    <row r="84" spans="1:33" x14ac:dyDescent="0.25">
      <c r="A84" s="95" t="s">
        <v>7</v>
      </c>
      <c r="B84" s="19" t="s">
        <v>7</v>
      </c>
      <c r="C84" s="40">
        <v>0</v>
      </c>
      <c r="D84" s="100" t="s">
        <v>34</v>
      </c>
      <c r="E84" s="42">
        <v>800</v>
      </c>
      <c r="F84" s="2">
        <v>918</v>
      </c>
      <c r="G84" s="45">
        <v>34600</v>
      </c>
      <c r="H84" s="8"/>
      <c r="I84" s="52"/>
      <c r="J84" s="8"/>
      <c r="K84" s="8"/>
      <c r="L84" s="8"/>
      <c r="M84" s="8"/>
      <c r="N84" s="8"/>
      <c r="O84" s="8"/>
      <c r="P84" s="8"/>
      <c r="Q84" s="52"/>
      <c r="R84" s="8"/>
      <c r="S84" s="8"/>
      <c r="T84" s="8"/>
      <c r="U84" s="8"/>
      <c r="V84" s="8"/>
      <c r="W84" s="8"/>
      <c r="X84" s="8"/>
      <c r="Z84" s="95" t="s">
        <v>6</v>
      </c>
      <c r="AA84" s="95" t="s">
        <v>28</v>
      </c>
      <c r="AB84" s="19" t="s">
        <v>28</v>
      </c>
      <c r="AC84" s="40">
        <v>0</v>
      </c>
      <c r="AD84" s="100" t="s">
        <v>34</v>
      </c>
      <c r="AE84" s="2">
        <v>800</v>
      </c>
      <c r="AF84" s="2">
        <v>1140</v>
      </c>
      <c r="AG84" s="45">
        <v>1150</v>
      </c>
    </row>
    <row r="85" spans="1:33" x14ac:dyDescent="0.25">
      <c r="A85" s="84" t="s">
        <v>7</v>
      </c>
      <c r="B85" s="21" t="s">
        <v>7</v>
      </c>
      <c r="C85" s="96">
        <v>0</v>
      </c>
      <c r="D85" s="52" t="s">
        <v>35</v>
      </c>
      <c r="E85" s="41">
        <v>800</v>
      </c>
      <c r="F85" s="3">
        <v>918</v>
      </c>
      <c r="G85" s="46">
        <v>1440</v>
      </c>
      <c r="H85" s="8"/>
      <c r="I85" s="52"/>
      <c r="J85" s="8"/>
      <c r="K85" s="8"/>
      <c r="L85" s="8"/>
      <c r="M85" s="8"/>
      <c r="N85" s="8"/>
      <c r="O85" s="8"/>
      <c r="P85" s="8"/>
      <c r="Q85" s="52"/>
      <c r="R85" s="8"/>
      <c r="S85" s="8"/>
      <c r="T85" s="8"/>
      <c r="U85" s="8"/>
      <c r="V85" s="8"/>
      <c r="W85" s="8"/>
      <c r="X85" s="8"/>
      <c r="Z85" s="84" t="s">
        <v>6</v>
      </c>
      <c r="AA85" s="84" t="s">
        <v>28</v>
      </c>
      <c r="AB85" s="21" t="s">
        <v>28</v>
      </c>
      <c r="AC85" s="96">
        <v>0</v>
      </c>
      <c r="AD85" s="52" t="s">
        <v>35</v>
      </c>
      <c r="AE85" s="3">
        <v>800</v>
      </c>
      <c r="AF85" s="3">
        <v>1140</v>
      </c>
      <c r="AG85" s="46">
        <v>73.5</v>
      </c>
    </row>
    <row r="86" spans="1:33" x14ac:dyDescent="0.25">
      <c r="A86" s="84" t="s">
        <v>7</v>
      </c>
      <c r="B86" s="21" t="s">
        <v>7</v>
      </c>
      <c r="C86" s="96">
        <v>10</v>
      </c>
      <c r="D86" s="52" t="s">
        <v>34</v>
      </c>
      <c r="E86" s="41">
        <v>800</v>
      </c>
      <c r="F86" s="3">
        <v>918</v>
      </c>
      <c r="G86" s="46">
        <v>17800</v>
      </c>
      <c r="H86" s="8"/>
      <c r="I86" s="52"/>
      <c r="J86" s="8"/>
      <c r="K86" s="8"/>
      <c r="L86" s="8"/>
      <c r="M86" s="8"/>
      <c r="N86" s="8"/>
      <c r="O86" s="8"/>
      <c r="P86" s="8"/>
      <c r="Q86" s="52"/>
      <c r="R86" s="8"/>
      <c r="S86" s="8"/>
      <c r="T86" s="8"/>
      <c r="U86" s="8"/>
      <c r="V86" s="8"/>
      <c r="W86" s="8"/>
      <c r="X86" s="8"/>
      <c r="Z86" s="84" t="s">
        <v>6</v>
      </c>
      <c r="AA86" s="84" t="s">
        <v>28</v>
      </c>
      <c r="AB86" s="21" t="s">
        <v>28</v>
      </c>
      <c r="AC86" s="96">
        <v>30</v>
      </c>
      <c r="AD86" s="52" t="s">
        <v>34</v>
      </c>
      <c r="AE86" s="3">
        <v>800</v>
      </c>
      <c r="AF86" s="3">
        <v>1140</v>
      </c>
      <c r="AG86" s="46">
        <v>55</v>
      </c>
    </row>
    <row r="87" spans="1:33" x14ac:dyDescent="0.25">
      <c r="A87" s="84" t="s">
        <v>7</v>
      </c>
      <c r="B87" s="21" t="s">
        <v>7</v>
      </c>
      <c r="C87" s="107">
        <v>10</v>
      </c>
      <c r="D87" s="52" t="s">
        <v>35</v>
      </c>
      <c r="E87" s="41">
        <v>800</v>
      </c>
      <c r="F87" s="3">
        <v>918</v>
      </c>
      <c r="G87" s="46">
        <v>23400</v>
      </c>
      <c r="H87" s="8"/>
      <c r="I87" s="52"/>
      <c r="J87" s="8"/>
      <c r="K87" s="8"/>
      <c r="L87" s="8"/>
      <c r="M87" s="8"/>
      <c r="N87" s="8"/>
      <c r="O87" s="8"/>
      <c r="P87" s="8"/>
      <c r="Q87" s="52"/>
      <c r="R87" s="8"/>
      <c r="S87" s="8"/>
      <c r="T87" s="8"/>
      <c r="U87" s="8"/>
      <c r="V87" s="8"/>
      <c r="W87" s="8"/>
      <c r="X87" s="8"/>
      <c r="Z87" s="84" t="s">
        <v>6</v>
      </c>
      <c r="AA87" s="84" t="s">
        <v>28</v>
      </c>
      <c r="AB87" s="21" t="s">
        <v>28</v>
      </c>
      <c r="AC87" s="107">
        <v>30</v>
      </c>
      <c r="AD87" s="52" t="s">
        <v>35</v>
      </c>
      <c r="AE87" s="3">
        <v>800</v>
      </c>
      <c r="AF87" s="3">
        <v>1140</v>
      </c>
      <c r="AG87" s="46">
        <v>1460</v>
      </c>
    </row>
    <row r="88" spans="1:33" x14ac:dyDescent="0.25">
      <c r="A88" s="84" t="s">
        <v>7</v>
      </c>
      <c r="B88" s="21" t="s">
        <v>7</v>
      </c>
      <c r="C88" s="96">
        <v>20</v>
      </c>
      <c r="D88" s="52" t="s">
        <v>34</v>
      </c>
      <c r="E88" s="41">
        <v>800</v>
      </c>
      <c r="F88" s="3">
        <v>918</v>
      </c>
      <c r="G88" s="46">
        <v>13900</v>
      </c>
      <c r="H88" s="8"/>
      <c r="I88" s="52"/>
      <c r="J88" s="8"/>
      <c r="K88" s="8"/>
      <c r="L88" s="8"/>
      <c r="M88" s="8"/>
      <c r="N88" s="8"/>
      <c r="O88" s="8"/>
      <c r="P88" s="8"/>
      <c r="Q88" s="52"/>
      <c r="R88" s="8"/>
      <c r="S88" s="8"/>
      <c r="T88" s="8"/>
      <c r="U88" s="8"/>
      <c r="V88" s="8"/>
      <c r="W88" s="8"/>
      <c r="X88" s="8"/>
      <c r="Z88" s="84" t="s">
        <v>6</v>
      </c>
      <c r="AA88" s="84" t="s">
        <v>45</v>
      </c>
      <c r="AB88" s="21" t="s">
        <v>28</v>
      </c>
      <c r="AC88" s="96">
        <v>0</v>
      </c>
      <c r="AD88" s="52" t="s">
        <v>34</v>
      </c>
      <c r="AE88" s="3">
        <v>800</v>
      </c>
      <c r="AF88" s="3">
        <v>1140</v>
      </c>
      <c r="AG88" s="46">
        <v>1380</v>
      </c>
    </row>
    <row r="89" spans="1:33" x14ac:dyDescent="0.25">
      <c r="A89" s="84" t="s">
        <v>7</v>
      </c>
      <c r="B89" s="21" t="s">
        <v>7</v>
      </c>
      <c r="C89" s="96">
        <v>20</v>
      </c>
      <c r="D89" s="52" t="s">
        <v>35</v>
      </c>
      <c r="E89" s="41">
        <v>800</v>
      </c>
      <c r="F89" s="3">
        <v>918</v>
      </c>
      <c r="G89" s="46">
        <v>27000</v>
      </c>
      <c r="H89" s="8"/>
      <c r="I89" s="52"/>
      <c r="J89" s="8"/>
      <c r="K89" s="8"/>
      <c r="L89" s="8"/>
      <c r="M89" s="8"/>
      <c r="N89" s="8"/>
      <c r="O89" s="8"/>
      <c r="P89" s="8"/>
      <c r="Q89" s="52"/>
      <c r="R89" s="8"/>
      <c r="S89" s="8"/>
      <c r="T89" s="8"/>
      <c r="U89" s="8"/>
      <c r="V89" s="8"/>
      <c r="W89" s="8"/>
      <c r="X89" s="8"/>
      <c r="Z89" s="84" t="s">
        <v>6</v>
      </c>
      <c r="AA89" s="84" t="s">
        <v>45</v>
      </c>
      <c r="AB89" s="21" t="s">
        <v>28</v>
      </c>
      <c r="AC89" s="96">
        <v>0</v>
      </c>
      <c r="AD89" s="52" t="s">
        <v>35</v>
      </c>
      <c r="AE89" s="3">
        <v>800</v>
      </c>
      <c r="AF89" s="3">
        <v>1140</v>
      </c>
      <c r="AG89" s="46">
        <v>46.4</v>
      </c>
    </row>
    <row r="90" spans="1:33" x14ac:dyDescent="0.25">
      <c r="A90" s="84" t="s">
        <v>7</v>
      </c>
      <c r="B90" s="21" t="s">
        <v>7</v>
      </c>
      <c r="C90" s="96">
        <v>40</v>
      </c>
      <c r="D90" s="52" t="s">
        <v>34</v>
      </c>
      <c r="E90" s="41">
        <v>800</v>
      </c>
      <c r="F90" s="3">
        <v>918</v>
      </c>
      <c r="G90" s="46">
        <v>7550</v>
      </c>
      <c r="H90" s="8"/>
      <c r="I90" s="52"/>
      <c r="J90" s="8"/>
      <c r="K90" s="8"/>
      <c r="L90" s="8"/>
      <c r="M90" s="8"/>
      <c r="N90" s="8"/>
      <c r="O90" s="8"/>
      <c r="P90" s="8"/>
      <c r="Q90" s="52"/>
      <c r="R90" s="8"/>
      <c r="S90" s="8"/>
      <c r="T90" s="8"/>
      <c r="U90" s="8"/>
      <c r="V90" s="8"/>
      <c r="W90" s="8"/>
      <c r="X90" s="8"/>
      <c r="Z90" s="84" t="s">
        <v>6</v>
      </c>
      <c r="AA90" s="84" t="s">
        <v>45</v>
      </c>
      <c r="AB90" s="21" t="s">
        <v>28</v>
      </c>
      <c r="AC90" s="96">
        <v>30</v>
      </c>
      <c r="AD90" s="52" t="s">
        <v>34</v>
      </c>
      <c r="AE90" s="3">
        <v>800</v>
      </c>
      <c r="AF90" s="3">
        <v>1140</v>
      </c>
      <c r="AG90" s="46">
        <v>65.599999999999994</v>
      </c>
    </row>
    <row r="91" spans="1:33" x14ac:dyDescent="0.25">
      <c r="A91" s="97" t="s">
        <v>7</v>
      </c>
      <c r="B91" s="22" t="s">
        <v>7</v>
      </c>
      <c r="C91" s="108">
        <v>40</v>
      </c>
      <c r="D91" s="101" t="s">
        <v>35</v>
      </c>
      <c r="E91" s="43">
        <v>800</v>
      </c>
      <c r="F91" s="4">
        <v>918</v>
      </c>
      <c r="G91" s="59">
        <v>25200</v>
      </c>
      <c r="H91" s="8"/>
      <c r="I91" s="52"/>
      <c r="J91" s="8"/>
      <c r="K91" s="8"/>
      <c r="L91" s="8"/>
      <c r="M91" s="8"/>
      <c r="N91" s="8"/>
      <c r="O91" s="8"/>
      <c r="P91" s="8"/>
      <c r="Q91" s="52"/>
      <c r="R91" s="8"/>
      <c r="S91" s="8"/>
      <c r="T91" s="8"/>
      <c r="U91" s="8"/>
      <c r="V91" s="8"/>
      <c r="W91" s="8"/>
      <c r="X91" s="8"/>
      <c r="Z91" s="97" t="s">
        <v>6</v>
      </c>
      <c r="AA91" s="97" t="s">
        <v>45</v>
      </c>
      <c r="AB91" s="22" t="s">
        <v>28</v>
      </c>
      <c r="AC91" s="108">
        <v>30</v>
      </c>
      <c r="AD91" s="101" t="s">
        <v>35</v>
      </c>
      <c r="AE91" s="4">
        <v>800</v>
      </c>
      <c r="AF91" s="4">
        <v>1140</v>
      </c>
      <c r="AG91" s="59">
        <v>1000</v>
      </c>
    </row>
    <row r="92" spans="1:33" x14ac:dyDescent="0.25">
      <c r="A92" s="95" t="s">
        <v>6</v>
      </c>
      <c r="B92" s="19" t="s">
        <v>15</v>
      </c>
      <c r="C92" s="40">
        <v>0</v>
      </c>
      <c r="D92" s="100" t="s">
        <v>34</v>
      </c>
      <c r="E92" s="42">
        <v>800</v>
      </c>
      <c r="F92" s="2">
        <v>918</v>
      </c>
      <c r="G92" s="45">
        <v>27100</v>
      </c>
      <c r="H92" s="8"/>
      <c r="I92" s="52"/>
      <c r="J92" s="8"/>
      <c r="K92" s="8"/>
      <c r="L92" s="8"/>
      <c r="M92" s="8"/>
      <c r="N92" s="8"/>
      <c r="O92" s="8"/>
      <c r="P92" s="8"/>
      <c r="Q92" s="52"/>
      <c r="R92" s="8"/>
      <c r="S92" s="8"/>
      <c r="T92" s="8"/>
      <c r="U92" s="8"/>
      <c r="V92" s="8"/>
      <c r="W92" s="8"/>
      <c r="X92" s="8"/>
      <c r="Z92" s="103" t="s">
        <v>7</v>
      </c>
      <c r="AA92" s="95" t="s">
        <v>28</v>
      </c>
      <c r="AB92" s="19" t="s">
        <v>28</v>
      </c>
      <c r="AC92" s="40">
        <v>0</v>
      </c>
      <c r="AD92" s="100" t="s">
        <v>34</v>
      </c>
      <c r="AE92" s="2">
        <v>800</v>
      </c>
      <c r="AF92" s="2">
        <v>1140</v>
      </c>
      <c r="AG92" s="45">
        <v>1410</v>
      </c>
    </row>
    <row r="93" spans="1:33" x14ac:dyDescent="0.25">
      <c r="A93" s="84" t="s">
        <v>6</v>
      </c>
      <c r="B93" s="21" t="s">
        <v>15</v>
      </c>
      <c r="C93" s="96">
        <v>0</v>
      </c>
      <c r="D93" s="52" t="s">
        <v>35</v>
      </c>
      <c r="E93" s="41">
        <v>800</v>
      </c>
      <c r="F93" s="3">
        <v>918</v>
      </c>
      <c r="G93" s="46">
        <v>1040</v>
      </c>
      <c r="H93" s="8"/>
      <c r="I93" s="52"/>
      <c r="J93" s="8"/>
      <c r="K93" s="8"/>
      <c r="L93" s="8"/>
      <c r="M93" s="8"/>
      <c r="N93" s="8"/>
      <c r="O93" s="8"/>
      <c r="P93" s="8"/>
      <c r="Q93" s="52"/>
      <c r="R93" s="8"/>
      <c r="S93" s="8"/>
      <c r="T93" s="8"/>
      <c r="U93" s="8"/>
      <c r="V93" s="8"/>
      <c r="W93" s="8"/>
      <c r="X93" s="8"/>
      <c r="Z93" s="102" t="s">
        <v>7</v>
      </c>
      <c r="AA93" s="84" t="s">
        <v>28</v>
      </c>
      <c r="AB93" s="21" t="s">
        <v>28</v>
      </c>
      <c r="AC93" s="96">
        <v>0</v>
      </c>
      <c r="AD93" s="52" t="s">
        <v>35</v>
      </c>
      <c r="AE93" s="3">
        <v>800</v>
      </c>
      <c r="AF93" s="3">
        <v>1140</v>
      </c>
      <c r="AG93" s="46">
        <v>54.4</v>
      </c>
    </row>
    <row r="94" spans="1:33" x14ac:dyDescent="0.25">
      <c r="A94" s="84" t="s">
        <v>6</v>
      </c>
      <c r="B94" s="21" t="s">
        <v>15</v>
      </c>
      <c r="C94" s="96">
        <v>10</v>
      </c>
      <c r="D94" s="52" t="s">
        <v>34</v>
      </c>
      <c r="E94" s="41">
        <v>800</v>
      </c>
      <c r="F94" s="3">
        <v>918</v>
      </c>
      <c r="G94" s="46">
        <v>17800</v>
      </c>
      <c r="H94" s="8"/>
      <c r="I94" s="52"/>
      <c r="J94" s="8"/>
      <c r="K94" s="8"/>
      <c r="L94" s="8"/>
      <c r="M94" s="8"/>
      <c r="N94" s="8"/>
      <c r="O94" s="8"/>
      <c r="P94" s="8"/>
      <c r="Q94" s="52"/>
      <c r="R94" s="8"/>
      <c r="S94" s="8"/>
      <c r="T94" s="8"/>
      <c r="U94" s="8"/>
      <c r="V94" s="8"/>
      <c r="W94" s="8"/>
      <c r="X94" s="8"/>
      <c r="Z94" s="102" t="s">
        <v>7</v>
      </c>
      <c r="AA94" s="84" t="s">
        <v>28</v>
      </c>
      <c r="AB94" s="21" t="s">
        <v>28</v>
      </c>
      <c r="AC94" s="96">
        <v>30</v>
      </c>
      <c r="AD94" s="52" t="s">
        <v>34</v>
      </c>
      <c r="AE94" s="3">
        <v>800</v>
      </c>
      <c r="AF94" s="3">
        <v>1140</v>
      </c>
      <c r="AG94" s="46">
        <v>95.6</v>
      </c>
    </row>
    <row r="95" spans="1:33" x14ac:dyDescent="0.25">
      <c r="A95" s="84" t="s">
        <v>6</v>
      </c>
      <c r="B95" s="21" t="s">
        <v>15</v>
      </c>
      <c r="C95" s="107">
        <v>10</v>
      </c>
      <c r="D95" s="52" t="s">
        <v>35</v>
      </c>
      <c r="E95" s="41">
        <v>800</v>
      </c>
      <c r="F95" s="3">
        <v>918</v>
      </c>
      <c r="G95" s="46">
        <v>17800</v>
      </c>
      <c r="H95" s="8"/>
      <c r="I95" s="52"/>
      <c r="J95" s="8"/>
      <c r="K95" s="8"/>
      <c r="L95" s="8"/>
      <c r="M95" s="8"/>
      <c r="N95" s="8"/>
      <c r="O95" s="8"/>
      <c r="P95" s="8"/>
      <c r="Q95" s="52"/>
      <c r="R95" s="8"/>
      <c r="S95" s="8"/>
      <c r="T95" s="8"/>
      <c r="U95" s="8"/>
      <c r="V95" s="8"/>
      <c r="W95" s="8"/>
      <c r="X95" s="8"/>
      <c r="Z95" s="102" t="s">
        <v>7</v>
      </c>
      <c r="AA95" s="84" t="s">
        <v>28</v>
      </c>
      <c r="AB95" s="21" t="s">
        <v>28</v>
      </c>
      <c r="AC95" s="107">
        <v>30</v>
      </c>
      <c r="AD95" s="52" t="s">
        <v>35</v>
      </c>
      <c r="AE95" s="3">
        <v>800</v>
      </c>
      <c r="AF95" s="3">
        <v>1140</v>
      </c>
      <c r="AG95" s="46">
        <v>1470</v>
      </c>
    </row>
    <row r="96" spans="1:33" x14ac:dyDescent="0.25">
      <c r="A96" s="84" t="s">
        <v>6</v>
      </c>
      <c r="B96" s="21" t="s">
        <v>15</v>
      </c>
      <c r="C96" s="96">
        <v>20</v>
      </c>
      <c r="D96" s="52" t="s">
        <v>34</v>
      </c>
      <c r="E96" s="41">
        <v>800</v>
      </c>
      <c r="F96" s="3">
        <v>918</v>
      </c>
      <c r="G96" s="46">
        <v>12800</v>
      </c>
      <c r="H96" s="8"/>
      <c r="I96" s="52"/>
      <c r="J96" s="8"/>
      <c r="K96" s="8"/>
      <c r="L96" s="8"/>
      <c r="M96" s="8"/>
      <c r="N96" s="8"/>
      <c r="O96" s="8"/>
      <c r="P96" s="8"/>
      <c r="Q96" s="52"/>
      <c r="R96" s="8"/>
      <c r="S96" s="8"/>
      <c r="T96" s="8"/>
      <c r="U96" s="8"/>
      <c r="V96" s="8"/>
      <c r="W96" s="8"/>
      <c r="X96" s="8"/>
      <c r="Z96" s="102" t="s">
        <v>7</v>
      </c>
      <c r="AA96" s="84" t="s">
        <v>45</v>
      </c>
      <c r="AB96" s="21" t="s">
        <v>28</v>
      </c>
      <c r="AC96" s="96">
        <v>0</v>
      </c>
      <c r="AD96" s="52" t="s">
        <v>34</v>
      </c>
      <c r="AE96" s="3">
        <v>800</v>
      </c>
      <c r="AF96" s="3">
        <v>1140</v>
      </c>
      <c r="AG96" s="46">
        <v>1100</v>
      </c>
    </row>
    <row r="97" spans="1:33" x14ac:dyDescent="0.25">
      <c r="A97" s="84" t="s">
        <v>6</v>
      </c>
      <c r="B97" s="21" t="s">
        <v>15</v>
      </c>
      <c r="C97" s="96">
        <v>20</v>
      </c>
      <c r="D97" s="52" t="s">
        <v>35</v>
      </c>
      <c r="E97" s="41">
        <v>800</v>
      </c>
      <c r="F97" s="3">
        <v>918</v>
      </c>
      <c r="G97" s="46">
        <v>14000</v>
      </c>
      <c r="H97" s="8"/>
      <c r="I97" s="52"/>
      <c r="J97" s="8"/>
      <c r="K97" s="8"/>
      <c r="L97" s="8"/>
      <c r="M97" s="8"/>
      <c r="N97" s="8"/>
      <c r="O97" s="8"/>
      <c r="P97" s="8"/>
      <c r="Q97" s="52"/>
      <c r="R97" s="8"/>
      <c r="S97" s="8"/>
      <c r="T97" s="8"/>
      <c r="U97" s="8"/>
      <c r="V97" s="8"/>
      <c r="W97" s="8"/>
      <c r="X97" s="8"/>
      <c r="Z97" s="102" t="s">
        <v>7</v>
      </c>
      <c r="AA97" s="84" t="s">
        <v>45</v>
      </c>
      <c r="AB97" s="21" t="s">
        <v>28</v>
      </c>
      <c r="AC97" s="96">
        <v>0</v>
      </c>
      <c r="AD97" s="52" t="s">
        <v>35</v>
      </c>
      <c r="AE97" s="3">
        <v>800</v>
      </c>
      <c r="AF97" s="3">
        <v>1140</v>
      </c>
      <c r="AG97" s="46">
        <v>62</v>
      </c>
    </row>
    <row r="98" spans="1:33" x14ac:dyDescent="0.25">
      <c r="A98" s="84" t="s">
        <v>6</v>
      </c>
      <c r="B98" s="21" t="s">
        <v>15</v>
      </c>
      <c r="C98" s="96">
        <v>40</v>
      </c>
      <c r="D98" s="52" t="s">
        <v>34</v>
      </c>
      <c r="E98" s="41">
        <v>800</v>
      </c>
      <c r="F98" s="3">
        <v>918</v>
      </c>
      <c r="G98" s="46">
        <v>12800</v>
      </c>
      <c r="H98" s="8"/>
      <c r="I98" s="52"/>
      <c r="J98" s="8"/>
      <c r="K98" s="8"/>
      <c r="L98" s="8"/>
      <c r="M98" s="8"/>
      <c r="N98" s="8"/>
      <c r="O98" s="8"/>
      <c r="P98" s="8"/>
      <c r="Q98" s="52"/>
      <c r="R98" s="8"/>
      <c r="S98" s="8"/>
      <c r="T98" s="8"/>
      <c r="U98" s="8"/>
      <c r="V98" s="8"/>
      <c r="W98" s="8"/>
      <c r="X98" s="8"/>
      <c r="Z98" s="102" t="s">
        <v>7</v>
      </c>
      <c r="AA98" s="84" t="s">
        <v>45</v>
      </c>
      <c r="AB98" s="21" t="s">
        <v>28</v>
      </c>
      <c r="AC98" s="96">
        <v>30</v>
      </c>
      <c r="AD98" s="52" t="s">
        <v>34</v>
      </c>
      <c r="AE98" s="3">
        <v>800</v>
      </c>
      <c r="AF98" s="3">
        <v>1140</v>
      </c>
      <c r="AG98" s="46">
        <v>82.8</v>
      </c>
    </row>
    <row r="99" spans="1:33" x14ac:dyDescent="0.25">
      <c r="A99" s="97" t="s">
        <v>6</v>
      </c>
      <c r="B99" s="22" t="s">
        <v>15</v>
      </c>
      <c r="C99" s="108">
        <v>40</v>
      </c>
      <c r="D99" s="101" t="s">
        <v>35</v>
      </c>
      <c r="E99" s="43">
        <v>800</v>
      </c>
      <c r="F99" s="4">
        <v>918</v>
      </c>
      <c r="G99" s="59">
        <v>20500</v>
      </c>
      <c r="H99" s="8"/>
      <c r="I99" s="52"/>
      <c r="J99" s="8"/>
      <c r="K99" s="8"/>
      <c r="L99" s="8"/>
      <c r="M99" s="8"/>
      <c r="N99" s="8"/>
      <c r="O99" s="8"/>
      <c r="P99" s="8"/>
      <c r="Q99" s="52"/>
      <c r="R99" s="8"/>
      <c r="S99" s="8"/>
      <c r="T99" s="8"/>
      <c r="U99" s="8"/>
      <c r="V99" s="8"/>
      <c r="W99" s="8"/>
      <c r="X99" s="8"/>
      <c r="Z99" s="104" t="s">
        <v>7</v>
      </c>
      <c r="AA99" s="97" t="s">
        <v>45</v>
      </c>
      <c r="AB99" s="22" t="s">
        <v>28</v>
      </c>
      <c r="AC99" s="108">
        <v>30</v>
      </c>
      <c r="AD99" s="101" t="s">
        <v>35</v>
      </c>
      <c r="AE99" s="4">
        <v>800</v>
      </c>
      <c r="AF99" s="4">
        <v>1140</v>
      </c>
      <c r="AG99" s="59">
        <v>1440</v>
      </c>
    </row>
    <row r="100" spans="1:33" x14ac:dyDescent="0.25">
      <c r="A100" s="95" t="s">
        <v>7</v>
      </c>
      <c r="B100" s="19" t="s">
        <v>15</v>
      </c>
      <c r="C100" s="40">
        <v>0</v>
      </c>
      <c r="D100" s="100" t="s">
        <v>34</v>
      </c>
      <c r="E100" s="42">
        <v>800</v>
      </c>
      <c r="F100" s="2">
        <v>918</v>
      </c>
      <c r="G100" s="45">
        <v>30400</v>
      </c>
      <c r="H100" s="8"/>
      <c r="I100" s="52"/>
      <c r="J100" s="8"/>
      <c r="K100" s="8"/>
      <c r="L100" s="8"/>
      <c r="M100" s="8"/>
      <c r="N100" s="8"/>
      <c r="O100" s="8"/>
      <c r="P100" s="8"/>
      <c r="Q100" s="52"/>
      <c r="R100" s="8"/>
      <c r="S100" s="8"/>
      <c r="T100" s="8"/>
      <c r="U100" s="8"/>
      <c r="V100" s="8"/>
      <c r="W100" s="8"/>
      <c r="X100" s="8"/>
      <c r="Z100" s="16" t="s">
        <v>15</v>
      </c>
      <c r="AA100" s="84" t="s">
        <v>45</v>
      </c>
      <c r="AB100" s="21" t="s">
        <v>28</v>
      </c>
      <c r="AC100" s="96">
        <v>0</v>
      </c>
      <c r="AD100" s="52" t="s">
        <v>34</v>
      </c>
      <c r="AE100" s="3">
        <v>800</v>
      </c>
      <c r="AF100" s="3">
        <v>1140</v>
      </c>
      <c r="AG100" s="46">
        <v>1340</v>
      </c>
    </row>
    <row r="101" spans="1:33" x14ac:dyDescent="0.25">
      <c r="A101" s="84" t="s">
        <v>7</v>
      </c>
      <c r="B101" s="21" t="s">
        <v>15</v>
      </c>
      <c r="C101" s="96">
        <v>0</v>
      </c>
      <c r="D101" s="52" t="s">
        <v>35</v>
      </c>
      <c r="E101" s="41">
        <v>800</v>
      </c>
      <c r="F101" s="3">
        <v>918</v>
      </c>
      <c r="G101" s="46">
        <v>1250</v>
      </c>
      <c r="H101" s="8"/>
      <c r="I101" s="52"/>
      <c r="J101" s="8"/>
      <c r="K101" s="8"/>
      <c r="L101" s="8"/>
      <c r="M101" s="8"/>
      <c r="N101" s="8"/>
      <c r="O101" s="8"/>
      <c r="P101" s="8"/>
      <c r="Q101" s="52"/>
      <c r="R101" s="8"/>
      <c r="S101" s="8"/>
      <c r="T101" s="8"/>
      <c r="U101" s="8"/>
      <c r="V101" s="8"/>
      <c r="W101" s="8"/>
      <c r="X101" s="8"/>
      <c r="Z101" s="17" t="s">
        <v>15</v>
      </c>
      <c r="AA101" s="84" t="s">
        <v>45</v>
      </c>
      <c r="AB101" s="21" t="s">
        <v>28</v>
      </c>
      <c r="AC101" s="96">
        <v>0</v>
      </c>
      <c r="AD101" s="52" t="s">
        <v>35</v>
      </c>
      <c r="AE101" s="3">
        <v>800</v>
      </c>
      <c r="AF101" s="3">
        <v>1140</v>
      </c>
      <c r="AG101" s="46">
        <v>49.5</v>
      </c>
    </row>
    <row r="102" spans="1:33" x14ac:dyDescent="0.25">
      <c r="A102" s="84" t="s">
        <v>7</v>
      </c>
      <c r="B102" s="21" t="s">
        <v>15</v>
      </c>
      <c r="C102" s="96">
        <v>10</v>
      </c>
      <c r="D102" s="52" t="s">
        <v>34</v>
      </c>
      <c r="E102" s="41">
        <v>800</v>
      </c>
      <c r="F102" s="3">
        <v>918</v>
      </c>
      <c r="G102" s="46">
        <v>22700</v>
      </c>
      <c r="H102" s="8"/>
      <c r="I102" s="52"/>
      <c r="J102" s="8"/>
      <c r="K102" s="8"/>
      <c r="L102" s="8"/>
      <c r="M102" s="8"/>
      <c r="N102" s="8"/>
      <c r="O102" s="8"/>
      <c r="P102" s="8"/>
      <c r="Q102" s="52"/>
      <c r="R102" s="8"/>
      <c r="S102" s="8"/>
      <c r="T102" s="8"/>
      <c r="U102" s="8"/>
      <c r="V102" s="8"/>
      <c r="W102" s="8"/>
      <c r="X102" s="8"/>
      <c r="Z102" s="17" t="s">
        <v>15</v>
      </c>
      <c r="AA102" s="84" t="s">
        <v>45</v>
      </c>
      <c r="AB102" s="21" t="s">
        <v>28</v>
      </c>
      <c r="AC102" s="96">
        <v>30</v>
      </c>
      <c r="AD102" s="52" t="s">
        <v>34</v>
      </c>
      <c r="AE102" s="3">
        <v>800</v>
      </c>
      <c r="AF102" s="3">
        <v>1140</v>
      </c>
      <c r="AG102" s="46">
        <v>76.2</v>
      </c>
    </row>
    <row r="103" spans="1:33" x14ac:dyDescent="0.25">
      <c r="A103" s="84" t="s">
        <v>7</v>
      </c>
      <c r="B103" s="21" t="s">
        <v>15</v>
      </c>
      <c r="C103" s="107">
        <v>10</v>
      </c>
      <c r="D103" s="52" t="s">
        <v>35</v>
      </c>
      <c r="E103" s="41">
        <v>800</v>
      </c>
      <c r="F103" s="3">
        <v>918</v>
      </c>
      <c r="G103" s="46">
        <v>18800</v>
      </c>
      <c r="H103" s="8"/>
      <c r="I103" s="52"/>
      <c r="J103" s="8"/>
      <c r="K103" s="8"/>
      <c r="L103" s="8"/>
      <c r="M103" s="8"/>
      <c r="N103" s="8"/>
      <c r="O103" s="8"/>
      <c r="P103" s="8"/>
      <c r="Q103" s="52"/>
      <c r="R103" s="8"/>
      <c r="S103" s="8"/>
      <c r="T103" s="8"/>
      <c r="U103" s="8"/>
      <c r="V103" s="8"/>
      <c r="W103" s="8"/>
      <c r="X103" s="8"/>
      <c r="Z103" s="18" t="s">
        <v>15</v>
      </c>
      <c r="AA103" s="97" t="s">
        <v>45</v>
      </c>
      <c r="AB103" s="22" t="s">
        <v>28</v>
      </c>
      <c r="AC103" s="108">
        <v>30</v>
      </c>
      <c r="AD103" s="101" t="s">
        <v>35</v>
      </c>
      <c r="AE103" s="4">
        <v>800</v>
      </c>
      <c r="AF103" s="4">
        <v>1140</v>
      </c>
      <c r="AG103" s="59">
        <v>1410</v>
      </c>
    </row>
    <row r="104" spans="1:33" x14ac:dyDescent="0.25">
      <c r="A104" s="84" t="s">
        <v>7</v>
      </c>
      <c r="B104" s="21" t="s">
        <v>15</v>
      </c>
      <c r="C104" s="96">
        <v>20</v>
      </c>
      <c r="D104" s="52" t="s">
        <v>34</v>
      </c>
      <c r="E104" s="41">
        <v>800</v>
      </c>
      <c r="F104" s="3">
        <v>918</v>
      </c>
      <c r="G104" s="46">
        <v>14500</v>
      </c>
      <c r="H104" s="8"/>
      <c r="I104" s="52"/>
      <c r="J104" s="8"/>
      <c r="K104" s="8"/>
      <c r="L104" s="8"/>
      <c r="M104" s="8"/>
      <c r="N104" s="8"/>
      <c r="O104" s="8"/>
      <c r="P104" s="8"/>
      <c r="Q104" s="52"/>
      <c r="R104" s="8"/>
      <c r="S104" s="8"/>
      <c r="T104" s="8"/>
      <c r="U104" s="8"/>
      <c r="V104" s="8"/>
      <c r="W104" s="8"/>
      <c r="X104" s="8"/>
      <c r="Z104" s="95" t="s">
        <v>6</v>
      </c>
      <c r="AA104" s="95" t="s">
        <v>28</v>
      </c>
      <c r="AB104" s="19" t="s">
        <v>50</v>
      </c>
      <c r="AC104" s="40">
        <v>0</v>
      </c>
      <c r="AD104" s="100" t="s">
        <v>34</v>
      </c>
      <c r="AE104" s="2">
        <v>800</v>
      </c>
      <c r="AF104" s="3">
        <v>1242</v>
      </c>
      <c r="AG104" s="45">
        <v>77400</v>
      </c>
    </row>
    <row r="105" spans="1:33" x14ac:dyDescent="0.25">
      <c r="A105" s="84" t="s">
        <v>7</v>
      </c>
      <c r="B105" s="21" t="s">
        <v>15</v>
      </c>
      <c r="C105" s="96">
        <v>20</v>
      </c>
      <c r="D105" s="52" t="s">
        <v>35</v>
      </c>
      <c r="E105" s="41">
        <v>800</v>
      </c>
      <c r="F105" s="3">
        <v>918</v>
      </c>
      <c r="G105" s="46">
        <v>18600</v>
      </c>
      <c r="H105" s="8"/>
      <c r="I105" s="52"/>
      <c r="J105" s="8"/>
      <c r="K105" s="8"/>
      <c r="L105" s="8"/>
      <c r="M105" s="8"/>
      <c r="N105" s="8"/>
      <c r="O105" s="8"/>
      <c r="P105" s="8"/>
      <c r="Q105" s="52"/>
      <c r="R105" s="8"/>
      <c r="S105" s="8"/>
      <c r="T105" s="8"/>
      <c r="U105" s="8"/>
      <c r="V105" s="8"/>
      <c r="W105" s="8"/>
      <c r="X105" s="8"/>
      <c r="Z105" s="84" t="s">
        <v>6</v>
      </c>
      <c r="AA105" s="84" t="s">
        <v>28</v>
      </c>
      <c r="AB105" s="21" t="s">
        <v>50</v>
      </c>
      <c r="AC105" s="96">
        <v>0</v>
      </c>
      <c r="AD105" s="52" t="s">
        <v>35</v>
      </c>
      <c r="AE105" s="3">
        <v>800</v>
      </c>
      <c r="AF105" s="3">
        <v>1242</v>
      </c>
      <c r="AG105" s="46">
        <v>5370</v>
      </c>
    </row>
    <row r="106" spans="1:33" x14ac:dyDescent="0.25">
      <c r="A106" s="84" t="s">
        <v>7</v>
      </c>
      <c r="B106" s="21" t="s">
        <v>15</v>
      </c>
      <c r="C106" s="96">
        <v>40</v>
      </c>
      <c r="D106" s="52" t="s">
        <v>34</v>
      </c>
      <c r="E106" s="41">
        <v>800</v>
      </c>
      <c r="F106" s="3">
        <v>918</v>
      </c>
      <c r="G106" s="46">
        <v>9250</v>
      </c>
      <c r="H106" s="8"/>
      <c r="I106" s="52"/>
      <c r="J106" s="8"/>
      <c r="K106" s="8"/>
      <c r="L106" s="8"/>
      <c r="M106" s="8"/>
      <c r="N106" s="8"/>
      <c r="O106" s="8"/>
      <c r="P106" s="8"/>
      <c r="Q106" s="52"/>
      <c r="R106" s="8"/>
      <c r="S106" s="8"/>
      <c r="T106" s="8"/>
      <c r="U106" s="8"/>
      <c r="V106" s="8"/>
      <c r="W106" s="8"/>
      <c r="X106" s="8"/>
      <c r="Z106" s="84" t="s">
        <v>6</v>
      </c>
      <c r="AA106" s="84" t="s">
        <v>28</v>
      </c>
      <c r="AB106" s="21" t="s">
        <v>50</v>
      </c>
      <c r="AC106" s="96">
        <v>30</v>
      </c>
      <c r="AD106" s="52" t="s">
        <v>34</v>
      </c>
      <c r="AE106" s="3">
        <v>800</v>
      </c>
      <c r="AF106" s="3">
        <v>1242</v>
      </c>
      <c r="AG106" s="46">
        <v>3920</v>
      </c>
    </row>
    <row r="107" spans="1:33" x14ac:dyDescent="0.25">
      <c r="A107" s="97" t="s">
        <v>7</v>
      </c>
      <c r="B107" s="22" t="s">
        <v>15</v>
      </c>
      <c r="C107" s="108">
        <v>40</v>
      </c>
      <c r="D107" s="101" t="s">
        <v>35</v>
      </c>
      <c r="E107" s="43">
        <v>800</v>
      </c>
      <c r="F107" s="4">
        <v>918</v>
      </c>
      <c r="G107" s="59">
        <v>20600</v>
      </c>
      <c r="H107" s="8"/>
      <c r="I107" s="52"/>
      <c r="K107" s="8"/>
      <c r="L107" s="8"/>
      <c r="M107" s="8"/>
      <c r="N107" s="8"/>
      <c r="O107" s="8"/>
      <c r="P107" s="8"/>
      <c r="Q107" s="52"/>
      <c r="S107" s="8"/>
      <c r="T107" s="8"/>
      <c r="U107" s="8"/>
      <c r="V107" s="8"/>
      <c r="W107" s="8"/>
      <c r="X107" s="8"/>
      <c r="Z107" s="84" t="s">
        <v>6</v>
      </c>
      <c r="AA107" s="84" t="s">
        <v>28</v>
      </c>
      <c r="AB107" s="21" t="s">
        <v>50</v>
      </c>
      <c r="AC107" s="107">
        <v>30</v>
      </c>
      <c r="AD107" s="52" t="s">
        <v>35</v>
      </c>
      <c r="AE107" s="3">
        <v>800</v>
      </c>
      <c r="AF107" s="3">
        <v>1242</v>
      </c>
      <c r="AG107" s="46">
        <v>62600</v>
      </c>
    </row>
    <row r="108" spans="1:33" x14ac:dyDescent="0.25">
      <c r="K108" s="8"/>
      <c r="L108" s="8"/>
      <c r="M108" s="8"/>
      <c r="N108" s="8"/>
      <c r="O108" s="8"/>
      <c r="S108" s="8"/>
      <c r="T108" s="8"/>
      <c r="U108" s="8"/>
      <c r="V108" s="8"/>
      <c r="W108" s="8"/>
      <c r="Z108" s="84" t="s">
        <v>6</v>
      </c>
      <c r="AA108" s="84" t="s">
        <v>45</v>
      </c>
      <c r="AB108" s="21" t="s">
        <v>50</v>
      </c>
      <c r="AC108" s="96">
        <v>0</v>
      </c>
      <c r="AD108" s="52" t="s">
        <v>34</v>
      </c>
      <c r="AE108" s="3">
        <v>800</v>
      </c>
      <c r="AF108" s="3">
        <v>1242</v>
      </c>
      <c r="AG108" s="46">
        <v>86600</v>
      </c>
    </row>
    <row r="109" spans="1:33" x14ac:dyDescent="0.25">
      <c r="Z109" s="84" t="s">
        <v>6</v>
      </c>
      <c r="AA109" s="84" t="s">
        <v>45</v>
      </c>
      <c r="AB109" s="21" t="s">
        <v>50</v>
      </c>
      <c r="AC109" s="96">
        <v>0</v>
      </c>
      <c r="AD109" s="52" t="s">
        <v>35</v>
      </c>
      <c r="AE109" s="3">
        <v>800</v>
      </c>
      <c r="AF109" s="3">
        <v>1242</v>
      </c>
      <c r="AG109" s="46">
        <v>5540</v>
      </c>
    </row>
    <row r="110" spans="1:33" x14ac:dyDescent="0.25">
      <c r="Z110" s="84" t="s">
        <v>6</v>
      </c>
      <c r="AA110" s="84" t="s">
        <v>45</v>
      </c>
      <c r="AB110" s="21" t="s">
        <v>50</v>
      </c>
      <c r="AC110" s="96">
        <v>30</v>
      </c>
      <c r="AD110" s="52" t="s">
        <v>34</v>
      </c>
      <c r="AE110" s="3">
        <v>800</v>
      </c>
      <c r="AF110" s="3">
        <v>1242</v>
      </c>
      <c r="AG110" s="46">
        <v>4630</v>
      </c>
    </row>
    <row r="111" spans="1:33" x14ac:dyDescent="0.25">
      <c r="Z111" s="97" t="s">
        <v>6</v>
      </c>
      <c r="AA111" s="97" t="s">
        <v>45</v>
      </c>
      <c r="AB111" s="22" t="s">
        <v>50</v>
      </c>
      <c r="AC111" s="108">
        <v>30</v>
      </c>
      <c r="AD111" s="101" t="s">
        <v>35</v>
      </c>
      <c r="AE111" s="4">
        <v>800</v>
      </c>
      <c r="AF111" s="4">
        <v>1242</v>
      </c>
      <c r="AG111" s="59">
        <v>67400</v>
      </c>
    </row>
    <row r="112" spans="1:33" x14ac:dyDescent="0.25">
      <c r="Z112" s="103" t="s">
        <v>7</v>
      </c>
      <c r="AA112" s="95" t="s">
        <v>28</v>
      </c>
      <c r="AB112" s="19" t="s">
        <v>50</v>
      </c>
      <c r="AC112" s="40">
        <v>0</v>
      </c>
      <c r="AD112" s="100" t="s">
        <v>34</v>
      </c>
      <c r="AE112" s="2">
        <v>800</v>
      </c>
      <c r="AF112" s="2">
        <v>1242</v>
      </c>
      <c r="AG112" s="45">
        <v>76100</v>
      </c>
    </row>
    <row r="113" spans="26:33" x14ac:dyDescent="0.25">
      <c r="Z113" s="102" t="s">
        <v>7</v>
      </c>
      <c r="AA113" s="84" t="s">
        <v>28</v>
      </c>
      <c r="AB113" s="21" t="s">
        <v>50</v>
      </c>
      <c r="AC113" s="96">
        <v>0</v>
      </c>
      <c r="AD113" s="52" t="s">
        <v>35</v>
      </c>
      <c r="AE113" s="3">
        <v>800</v>
      </c>
      <c r="AF113" s="3">
        <v>1242</v>
      </c>
      <c r="AG113" s="46">
        <v>7190</v>
      </c>
    </row>
    <row r="114" spans="26:33" x14ac:dyDescent="0.25">
      <c r="Z114" s="102" t="s">
        <v>7</v>
      </c>
      <c r="AA114" s="84" t="s">
        <v>28</v>
      </c>
      <c r="AB114" s="21" t="s">
        <v>50</v>
      </c>
      <c r="AC114" s="96">
        <v>30</v>
      </c>
      <c r="AD114" s="52" t="s">
        <v>34</v>
      </c>
      <c r="AE114" s="3">
        <v>800</v>
      </c>
      <c r="AF114" s="3">
        <v>1242</v>
      </c>
      <c r="AG114" s="46">
        <v>8030</v>
      </c>
    </row>
    <row r="115" spans="26:33" x14ac:dyDescent="0.25">
      <c r="Z115" s="102" t="s">
        <v>7</v>
      </c>
      <c r="AA115" s="84" t="s">
        <v>28</v>
      </c>
      <c r="AB115" s="21" t="s">
        <v>50</v>
      </c>
      <c r="AC115" s="107">
        <v>30</v>
      </c>
      <c r="AD115" s="52" t="s">
        <v>35</v>
      </c>
      <c r="AE115" s="3">
        <v>800</v>
      </c>
      <c r="AF115" s="3">
        <v>1242</v>
      </c>
      <c r="AG115" s="46">
        <v>66100</v>
      </c>
    </row>
    <row r="116" spans="26:33" x14ac:dyDescent="0.25">
      <c r="Z116" s="102" t="s">
        <v>7</v>
      </c>
      <c r="AA116" s="84" t="s">
        <v>45</v>
      </c>
      <c r="AB116" s="21" t="s">
        <v>50</v>
      </c>
      <c r="AC116" s="96">
        <v>0</v>
      </c>
      <c r="AD116" s="52" t="s">
        <v>34</v>
      </c>
      <c r="AE116" s="3">
        <v>800</v>
      </c>
      <c r="AF116" s="3">
        <v>1242</v>
      </c>
      <c r="AG116" s="46">
        <v>92500</v>
      </c>
    </row>
    <row r="117" spans="26:33" x14ac:dyDescent="0.25">
      <c r="Z117" s="102" t="s">
        <v>7</v>
      </c>
      <c r="AA117" s="84" t="s">
        <v>45</v>
      </c>
      <c r="AB117" s="21" t="s">
        <v>50</v>
      </c>
      <c r="AC117" s="96">
        <v>0</v>
      </c>
      <c r="AD117" s="52" t="s">
        <v>35</v>
      </c>
      <c r="AE117" s="3">
        <v>800</v>
      </c>
      <c r="AF117" s="3">
        <v>1242</v>
      </c>
      <c r="AG117" s="46">
        <v>1240</v>
      </c>
    </row>
    <row r="118" spans="26:33" x14ac:dyDescent="0.25">
      <c r="Z118" s="102" t="s">
        <v>7</v>
      </c>
      <c r="AA118" s="84" t="s">
        <v>45</v>
      </c>
      <c r="AB118" s="21" t="s">
        <v>50</v>
      </c>
      <c r="AC118" s="96">
        <v>30</v>
      </c>
      <c r="AD118" s="52" t="s">
        <v>34</v>
      </c>
      <c r="AE118" s="3">
        <v>800</v>
      </c>
      <c r="AF118" s="3">
        <v>1242</v>
      </c>
      <c r="AG118" s="46">
        <v>3530</v>
      </c>
    </row>
    <row r="119" spans="26:33" x14ac:dyDescent="0.25">
      <c r="Z119" s="104" t="s">
        <v>7</v>
      </c>
      <c r="AA119" s="97" t="s">
        <v>45</v>
      </c>
      <c r="AB119" s="22" t="s">
        <v>50</v>
      </c>
      <c r="AC119" s="108">
        <v>30</v>
      </c>
      <c r="AD119" s="101" t="s">
        <v>35</v>
      </c>
      <c r="AE119" s="4">
        <v>800</v>
      </c>
      <c r="AF119" s="4">
        <v>1242</v>
      </c>
      <c r="AG119" s="59">
        <v>79200</v>
      </c>
    </row>
    <row r="120" spans="26:33" x14ac:dyDescent="0.25">
      <c r="Z120" s="16" t="s">
        <v>15</v>
      </c>
      <c r="AA120" s="84" t="s">
        <v>45</v>
      </c>
      <c r="AB120" s="21" t="s">
        <v>50</v>
      </c>
      <c r="AC120" s="96">
        <v>0</v>
      </c>
      <c r="AD120" s="52" t="s">
        <v>34</v>
      </c>
      <c r="AE120" s="3">
        <v>800</v>
      </c>
      <c r="AF120" s="3">
        <v>1242</v>
      </c>
      <c r="AG120" s="46">
        <v>79600</v>
      </c>
    </row>
    <row r="121" spans="26:33" x14ac:dyDescent="0.25">
      <c r="Z121" s="17" t="s">
        <v>15</v>
      </c>
      <c r="AA121" s="84" t="s">
        <v>45</v>
      </c>
      <c r="AB121" s="21" t="s">
        <v>50</v>
      </c>
      <c r="AC121" s="96">
        <v>0</v>
      </c>
      <c r="AD121" s="52" t="s">
        <v>35</v>
      </c>
      <c r="AE121" s="3">
        <v>800</v>
      </c>
      <c r="AF121" s="3">
        <v>1242</v>
      </c>
      <c r="AG121" s="46">
        <v>4100</v>
      </c>
    </row>
    <row r="122" spans="26:33" x14ac:dyDescent="0.25">
      <c r="Z122" s="17" t="s">
        <v>15</v>
      </c>
      <c r="AA122" s="84" t="s">
        <v>45</v>
      </c>
      <c r="AB122" s="21" t="s">
        <v>50</v>
      </c>
      <c r="AC122" s="96">
        <v>30</v>
      </c>
      <c r="AD122" s="52" t="s">
        <v>34</v>
      </c>
      <c r="AE122" s="3">
        <v>800</v>
      </c>
      <c r="AF122" s="3">
        <v>1242</v>
      </c>
      <c r="AG122" s="46">
        <v>5500</v>
      </c>
    </row>
    <row r="123" spans="26:33" x14ac:dyDescent="0.25">
      <c r="Z123" s="18" t="s">
        <v>15</v>
      </c>
      <c r="AA123" s="97" t="s">
        <v>45</v>
      </c>
      <c r="AB123" s="22" t="s">
        <v>50</v>
      </c>
      <c r="AC123" s="108">
        <v>30</v>
      </c>
      <c r="AD123" s="101" t="s">
        <v>35</v>
      </c>
      <c r="AE123" s="4">
        <v>800</v>
      </c>
      <c r="AF123" s="4">
        <v>1242</v>
      </c>
      <c r="AG123" s="59">
        <v>60800</v>
      </c>
    </row>
    <row r="124" spans="26:33" x14ac:dyDescent="0.25">
      <c r="Z124" s="95" t="s">
        <v>6</v>
      </c>
      <c r="AA124" s="95" t="s">
        <v>28</v>
      </c>
      <c r="AB124" s="19" t="s">
        <v>49</v>
      </c>
      <c r="AC124" s="40">
        <v>0</v>
      </c>
      <c r="AD124" s="100" t="s">
        <v>34</v>
      </c>
      <c r="AE124" s="2">
        <v>800</v>
      </c>
      <c r="AF124" s="2">
        <v>1062</v>
      </c>
      <c r="AG124" s="45">
        <v>1880</v>
      </c>
    </row>
    <row r="125" spans="26:33" x14ac:dyDescent="0.25">
      <c r="Z125" s="84" t="s">
        <v>6</v>
      </c>
      <c r="AA125" s="84" t="s">
        <v>28</v>
      </c>
      <c r="AB125" s="21" t="s">
        <v>49</v>
      </c>
      <c r="AC125" s="96">
        <v>0</v>
      </c>
      <c r="AD125" s="52" t="s">
        <v>35</v>
      </c>
      <c r="AE125" s="3">
        <v>800</v>
      </c>
      <c r="AF125" s="3">
        <v>1062</v>
      </c>
      <c r="AG125" s="46">
        <v>34.9</v>
      </c>
    </row>
    <row r="126" spans="26:33" x14ac:dyDescent="0.25">
      <c r="Z126" s="84" t="s">
        <v>6</v>
      </c>
      <c r="AA126" s="84" t="s">
        <v>28</v>
      </c>
      <c r="AB126" s="21" t="s">
        <v>49</v>
      </c>
      <c r="AC126" s="96">
        <v>30</v>
      </c>
      <c r="AD126" s="52" t="s">
        <v>34</v>
      </c>
      <c r="AE126" s="3">
        <v>800</v>
      </c>
      <c r="AF126" s="3">
        <v>1062</v>
      </c>
      <c r="AG126" s="46">
        <v>202</v>
      </c>
    </row>
    <row r="127" spans="26:33" x14ac:dyDescent="0.25">
      <c r="Z127" s="84" t="s">
        <v>6</v>
      </c>
      <c r="AA127" s="84" t="s">
        <v>28</v>
      </c>
      <c r="AB127" s="21" t="s">
        <v>49</v>
      </c>
      <c r="AC127" s="107">
        <v>30</v>
      </c>
      <c r="AD127" s="52" t="s">
        <v>35</v>
      </c>
      <c r="AE127" s="3">
        <v>800</v>
      </c>
      <c r="AF127" s="3">
        <v>1062</v>
      </c>
      <c r="AG127" s="46">
        <v>2010</v>
      </c>
    </row>
    <row r="128" spans="26:33" x14ac:dyDescent="0.25">
      <c r="Z128" s="84" t="s">
        <v>6</v>
      </c>
      <c r="AA128" s="84" t="s">
        <v>45</v>
      </c>
      <c r="AB128" s="21" t="s">
        <v>49</v>
      </c>
      <c r="AC128" s="96">
        <v>0</v>
      </c>
      <c r="AD128" s="52" t="s">
        <v>34</v>
      </c>
      <c r="AE128" s="3">
        <v>800</v>
      </c>
      <c r="AF128" s="3">
        <v>1062</v>
      </c>
      <c r="AG128" s="46">
        <v>2500</v>
      </c>
    </row>
    <row r="129" spans="26:33" x14ac:dyDescent="0.25">
      <c r="Z129" s="84" t="s">
        <v>6</v>
      </c>
      <c r="AA129" s="84" t="s">
        <v>45</v>
      </c>
      <c r="AB129" s="21" t="s">
        <v>49</v>
      </c>
      <c r="AC129" s="96">
        <v>0</v>
      </c>
      <c r="AD129" s="52" t="s">
        <v>35</v>
      </c>
      <c r="AE129" s="3">
        <v>800</v>
      </c>
      <c r="AF129" s="3">
        <v>1062</v>
      </c>
      <c r="AG129" s="46">
        <v>35.4</v>
      </c>
    </row>
    <row r="130" spans="26:33" x14ac:dyDescent="0.25">
      <c r="Z130" s="84" t="s">
        <v>6</v>
      </c>
      <c r="AA130" s="84" t="s">
        <v>45</v>
      </c>
      <c r="AB130" s="21" t="s">
        <v>49</v>
      </c>
      <c r="AC130" s="96">
        <v>30</v>
      </c>
      <c r="AD130" s="52" t="s">
        <v>34</v>
      </c>
      <c r="AE130" s="3">
        <v>800</v>
      </c>
      <c r="AF130" s="3">
        <v>1062</v>
      </c>
      <c r="AG130" s="46">
        <v>517</v>
      </c>
    </row>
    <row r="131" spans="26:33" x14ac:dyDescent="0.25">
      <c r="Z131" s="97" t="s">
        <v>6</v>
      </c>
      <c r="AA131" s="97" t="s">
        <v>45</v>
      </c>
      <c r="AB131" s="22" t="s">
        <v>49</v>
      </c>
      <c r="AC131" s="108">
        <v>30</v>
      </c>
      <c r="AD131" s="101" t="s">
        <v>35</v>
      </c>
      <c r="AE131" s="4">
        <v>800</v>
      </c>
      <c r="AF131" s="3">
        <v>1062</v>
      </c>
      <c r="AG131" s="59">
        <v>1750</v>
      </c>
    </row>
    <row r="132" spans="26:33" x14ac:dyDescent="0.25">
      <c r="Z132" s="103" t="s">
        <v>7</v>
      </c>
      <c r="AA132" s="95" t="s">
        <v>28</v>
      </c>
      <c r="AB132" s="19" t="s">
        <v>49</v>
      </c>
      <c r="AC132" s="40">
        <v>0</v>
      </c>
      <c r="AD132" s="100" t="s">
        <v>34</v>
      </c>
      <c r="AE132" s="2">
        <v>800</v>
      </c>
      <c r="AF132" s="3">
        <v>1062</v>
      </c>
      <c r="AG132" s="45">
        <v>2200</v>
      </c>
    </row>
    <row r="133" spans="26:33" x14ac:dyDescent="0.25">
      <c r="Z133" s="102" t="s">
        <v>7</v>
      </c>
      <c r="AA133" s="84" t="s">
        <v>28</v>
      </c>
      <c r="AB133" s="21" t="s">
        <v>49</v>
      </c>
      <c r="AC133" s="96">
        <v>0</v>
      </c>
      <c r="AD133" s="52" t="s">
        <v>35</v>
      </c>
      <c r="AE133" s="3">
        <v>800</v>
      </c>
      <c r="AF133" s="3">
        <v>1062</v>
      </c>
      <c r="AG133" s="46">
        <v>42.8</v>
      </c>
    </row>
    <row r="134" spans="26:33" x14ac:dyDescent="0.25">
      <c r="Z134" s="102" t="s">
        <v>7</v>
      </c>
      <c r="AA134" s="84" t="s">
        <v>28</v>
      </c>
      <c r="AB134" s="21" t="s">
        <v>49</v>
      </c>
      <c r="AC134" s="96">
        <v>30</v>
      </c>
      <c r="AD134" s="52" t="s">
        <v>34</v>
      </c>
      <c r="AE134" s="3">
        <v>800</v>
      </c>
      <c r="AF134" s="3">
        <v>1062</v>
      </c>
      <c r="AG134" s="46">
        <v>139</v>
      </c>
    </row>
    <row r="135" spans="26:33" x14ac:dyDescent="0.25">
      <c r="Z135" s="102" t="s">
        <v>7</v>
      </c>
      <c r="AA135" s="84" t="s">
        <v>28</v>
      </c>
      <c r="AB135" s="21" t="s">
        <v>49</v>
      </c>
      <c r="AC135" s="107">
        <v>30</v>
      </c>
      <c r="AD135" s="52" t="s">
        <v>35</v>
      </c>
      <c r="AE135" s="3">
        <v>800</v>
      </c>
      <c r="AF135" s="3">
        <v>1062</v>
      </c>
      <c r="AG135" s="46">
        <v>1380</v>
      </c>
    </row>
    <row r="136" spans="26:33" x14ac:dyDescent="0.25">
      <c r="Z136" s="102" t="s">
        <v>7</v>
      </c>
      <c r="AA136" s="84" t="s">
        <v>45</v>
      </c>
      <c r="AB136" s="21" t="s">
        <v>49</v>
      </c>
      <c r="AC136" s="96">
        <v>0</v>
      </c>
      <c r="AD136" s="52" t="s">
        <v>34</v>
      </c>
      <c r="AE136" s="3">
        <v>800</v>
      </c>
      <c r="AF136" s="3">
        <v>1062</v>
      </c>
      <c r="AG136" s="46">
        <v>1710</v>
      </c>
    </row>
    <row r="137" spans="26:33" x14ac:dyDescent="0.25">
      <c r="Z137" s="102" t="s">
        <v>7</v>
      </c>
      <c r="AA137" s="84" t="s">
        <v>45</v>
      </c>
      <c r="AB137" s="21" t="s">
        <v>49</v>
      </c>
      <c r="AC137" s="96">
        <v>0</v>
      </c>
      <c r="AD137" s="52" t="s">
        <v>35</v>
      </c>
      <c r="AE137" s="3">
        <v>800</v>
      </c>
      <c r="AF137" s="3">
        <v>1062</v>
      </c>
      <c r="AG137" s="46">
        <v>20.6</v>
      </c>
    </row>
    <row r="138" spans="26:33" x14ac:dyDescent="0.25">
      <c r="Z138" s="102" t="s">
        <v>7</v>
      </c>
      <c r="AA138" s="84" t="s">
        <v>45</v>
      </c>
      <c r="AB138" s="21" t="s">
        <v>49</v>
      </c>
      <c r="AC138" s="96">
        <v>30</v>
      </c>
      <c r="AD138" s="52" t="s">
        <v>34</v>
      </c>
      <c r="AE138" s="3">
        <v>800</v>
      </c>
      <c r="AF138" s="3">
        <v>1062</v>
      </c>
      <c r="AG138" s="46">
        <v>357</v>
      </c>
    </row>
    <row r="139" spans="26:33" x14ac:dyDescent="0.25">
      <c r="Z139" s="104" t="s">
        <v>7</v>
      </c>
      <c r="AA139" s="97" t="s">
        <v>45</v>
      </c>
      <c r="AB139" s="22" t="s">
        <v>49</v>
      </c>
      <c r="AC139" s="108">
        <v>30</v>
      </c>
      <c r="AD139" s="101" t="s">
        <v>35</v>
      </c>
      <c r="AE139" s="4">
        <v>800</v>
      </c>
      <c r="AF139" s="3">
        <v>1062</v>
      </c>
      <c r="AG139" s="46">
        <v>1360</v>
      </c>
    </row>
    <row r="140" spans="26:33" x14ac:dyDescent="0.25">
      <c r="Z140" s="103" t="s">
        <v>15</v>
      </c>
      <c r="AA140" s="95" t="s">
        <v>28</v>
      </c>
      <c r="AB140" s="19" t="s">
        <v>49</v>
      </c>
      <c r="AC140" s="40">
        <v>0</v>
      </c>
      <c r="AD140" s="100" t="s">
        <v>34</v>
      </c>
      <c r="AE140" s="2">
        <v>800</v>
      </c>
      <c r="AF140" s="2">
        <v>1062</v>
      </c>
      <c r="AG140" s="45">
        <v>1820</v>
      </c>
    </row>
    <row r="141" spans="26:33" x14ac:dyDescent="0.25">
      <c r="Z141" s="102" t="s">
        <v>15</v>
      </c>
      <c r="AA141" s="84" t="s">
        <v>28</v>
      </c>
      <c r="AB141" s="21" t="s">
        <v>49</v>
      </c>
      <c r="AC141" s="96">
        <v>0</v>
      </c>
      <c r="AD141" s="52" t="s">
        <v>35</v>
      </c>
      <c r="AE141" s="3">
        <v>800</v>
      </c>
      <c r="AF141" s="3">
        <v>1062</v>
      </c>
      <c r="AG141" s="46">
        <v>36.299999999999997</v>
      </c>
    </row>
    <row r="142" spans="26:33" x14ac:dyDescent="0.25">
      <c r="Z142" s="102" t="s">
        <v>15</v>
      </c>
      <c r="AA142" s="84" t="s">
        <v>28</v>
      </c>
      <c r="AB142" s="21" t="s">
        <v>49</v>
      </c>
      <c r="AC142" s="96">
        <v>30</v>
      </c>
      <c r="AD142" s="52" t="s">
        <v>34</v>
      </c>
      <c r="AE142" s="3">
        <v>800</v>
      </c>
      <c r="AF142" s="3">
        <v>1062</v>
      </c>
      <c r="AG142" s="46">
        <v>189</v>
      </c>
    </row>
    <row r="143" spans="26:33" x14ac:dyDescent="0.25">
      <c r="Z143" s="102" t="s">
        <v>15</v>
      </c>
      <c r="AA143" s="84" t="s">
        <v>28</v>
      </c>
      <c r="AB143" s="21" t="s">
        <v>49</v>
      </c>
      <c r="AC143" s="107">
        <v>30</v>
      </c>
      <c r="AD143" s="52" t="s">
        <v>35</v>
      </c>
      <c r="AE143" s="3">
        <v>800</v>
      </c>
      <c r="AF143" s="3">
        <v>1062</v>
      </c>
      <c r="AG143" s="46">
        <v>2130</v>
      </c>
    </row>
    <row r="144" spans="26:33" x14ac:dyDescent="0.25">
      <c r="Z144" s="102" t="s">
        <v>15</v>
      </c>
      <c r="AA144" s="84" t="s">
        <v>45</v>
      </c>
      <c r="AB144" s="21" t="s">
        <v>49</v>
      </c>
      <c r="AC144" s="96">
        <v>0</v>
      </c>
      <c r="AD144" s="52" t="s">
        <v>34</v>
      </c>
      <c r="AE144" s="3">
        <v>800</v>
      </c>
      <c r="AF144" s="3">
        <v>1062</v>
      </c>
      <c r="AG144" s="46">
        <v>2050</v>
      </c>
    </row>
    <row r="145" spans="26:33" x14ac:dyDescent="0.25">
      <c r="Z145" s="102" t="s">
        <v>15</v>
      </c>
      <c r="AA145" s="84" t="s">
        <v>45</v>
      </c>
      <c r="AB145" s="21" t="s">
        <v>49</v>
      </c>
      <c r="AC145" s="96">
        <v>0</v>
      </c>
      <c r="AD145" s="52" t="s">
        <v>35</v>
      </c>
      <c r="AE145" s="3">
        <v>800</v>
      </c>
      <c r="AF145" s="3">
        <v>1062</v>
      </c>
      <c r="AG145" s="46">
        <v>25.7</v>
      </c>
    </row>
    <row r="146" spans="26:33" x14ac:dyDescent="0.25">
      <c r="Z146" s="102" t="s">
        <v>15</v>
      </c>
      <c r="AA146" s="84" t="s">
        <v>45</v>
      </c>
      <c r="AB146" s="21" t="s">
        <v>49</v>
      </c>
      <c r="AC146" s="96">
        <v>30</v>
      </c>
      <c r="AD146" s="52" t="s">
        <v>34</v>
      </c>
      <c r="AE146" s="3">
        <v>800</v>
      </c>
      <c r="AF146" s="3">
        <v>637</v>
      </c>
      <c r="AG146" s="46">
        <v>568</v>
      </c>
    </row>
    <row r="147" spans="26:33" x14ac:dyDescent="0.25">
      <c r="Z147" s="104" t="s">
        <v>15</v>
      </c>
      <c r="AA147" s="97" t="s">
        <v>45</v>
      </c>
      <c r="AB147" s="22" t="s">
        <v>49</v>
      </c>
      <c r="AC147" s="108">
        <v>30</v>
      </c>
      <c r="AD147" s="101" t="s">
        <v>35</v>
      </c>
      <c r="AE147" s="4">
        <v>800</v>
      </c>
      <c r="AF147" s="4">
        <v>637</v>
      </c>
      <c r="AG147" s="59">
        <v>1520</v>
      </c>
    </row>
  </sheetData>
  <mergeCells count="11">
    <mergeCell ref="AA82:AG82"/>
    <mergeCell ref="AJ6:AO6"/>
    <mergeCell ref="C6:G6"/>
    <mergeCell ref="C58:G58"/>
    <mergeCell ref="K6:O6"/>
    <mergeCell ref="S6:W6"/>
    <mergeCell ref="AR4:AS4"/>
    <mergeCell ref="AY4:AZ4"/>
    <mergeCell ref="AS6:AW6"/>
    <mergeCell ref="AZ6:BD6"/>
    <mergeCell ref="AA6:AG6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CB0FBFAB59EE428F5F8DF716970993" ma:contentTypeVersion="14" ma:contentTypeDescription="Create a new document." ma:contentTypeScope="" ma:versionID="6372677c2734ee8cffbef58d00c75b91">
  <xsd:schema xmlns:xsd="http://www.w3.org/2001/XMLSchema" xmlns:xs="http://www.w3.org/2001/XMLSchema" xmlns:p="http://schemas.microsoft.com/office/2006/metadata/properties" xmlns:ns3="6f6a21df-a6d8-433f-81ab-0532619d131a" xmlns:ns4="51b6eaa3-84a1-45bf-b4ac-aa6bc228dde8" targetNamespace="http://schemas.microsoft.com/office/2006/metadata/properties" ma:root="true" ma:fieldsID="7759a2affc1af44aa83c619b8c1ba947" ns3:_="" ns4:_="">
    <xsd:import namespace="6f6a21df-a6d8-433f-81ab-0532619d131a"/>
    <xsd:import namespace="51b6eaa3-84a1-45bf-b4ac-aa6bc228dde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6a21df-a6d8-433f-81ab-0532619d13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6eaa3-84a1-45bf-b4ac-aa6bc228dd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CE872B-0494-4476-B7BA-1D950A2B7B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6a21df-a6d8-433f-81ab-0532619d131a"/>
    <ds:schemaRef ds:uri="51b6eaa3-84a1-45bf-b4ac-aa6bc228dd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DA2422-24CE-40AD-B3D1-FD2CB9DC37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3F8132-811F-40F4-84E8-BFE1694EED99}">
  <ds:schemaRefs>
    <ds:schemaRef ds:uri="http://purl.org/dc/terms/"/>
    <ds:schemaRef ds:uri="http://purl.org/dc/elements/1.1/"/>
    <ds:schemaRef ds:uri="http://purl.org/dc/dcmitype/"/>
    <ds:schemaRef ds:uri="51b6eaa3-84a1-45bf-b4ac-aa6bc228dde8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6f6a21df-a6d8-433f-81ab-0532619d131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Fluorescence values (PIFE)</vt:lpstr>
      <vt:lpstr>LI-COR signal intensities</vt:lpstr>
    </vt:vector>
  </TitlesOfParts>
  <Company>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Kimon Lemonidis</dc:creator>
  <cp:lastModifiedBy>Kimon Lemonidis</cp:lastModifiedBy>
  <dcterms:created xsi:type="dcterms:W3CDTF">2022-09-26T15:29:06Z</dcterms:created>
  <dcterms:modified xsi:type="dcterms:W3CDTF">2022-09-27T16:03:51Z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0x0101009DCB0FBFAB59EE428F5F8DF716970993</vt:lpwstr>
  </property>
</Properties>
</file>